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/>
  </bookViews>
  <sheets>
    <sheet name="Школы ХНИЗ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">#REF!</definedName>
    <definedName name="_xlnm._FilterDatabase" localSheetId="0" hidden="1">'Школы ХНИЗ'!$A$5:$S$215</definedName>
    <definedName name="PODUSH_" localSheetId="0">#REF!</definedName>
    <definedName name="PODUSH_">#REF!</definedName>
    <definedName name="А" localSheetId="0">#REF!</definedName>
    <definedName name="А">#REF!</definedName>
    <definedName name="дисп" localSheetId="0">#REF!</definedName>
    <definedName name="дисп">#REF!</definedName>
    <definedName name="_xlnm.Print_Titles" localSheetId="0">'Школы ХНИЗ'!$3:$5</definedName>
    <definedName name="НР">'[1]Номенклатура услуг'!$B$7:$B$9593</definedName>
    <definedName name="_xlnm.Print_Area" localSheetId="0">'Школы ХНИЗ'!$A$1:$S$217</definedName>
    <definedName name="роз">[2]Услуги_УЗИ!$C$4:$C$74</definedName>
    <definedName name="УЗИ">[1]Услуги_УЗИ!$C$4:$C$74</definedName>
    <definedName name="УЗИ1" localSheetId="0">[2]Услуги_УЗИ!$C$4:$C$74</definedName>
    <definedName name="УЗИ1">[2]Услуги_УЗИ!$C$4:$C$74</definedName>
    <definedName name="УЗИ2" localSheetId="0">[3]Услуги_УЗИ!$C$4:$C$74</definedName>
    <definedName name="УЗИ2">[3]Услуги_УЗИ!$C$4:$C$74</definedName>
    <definedName name="УЗИ3" localSheetId="0">[3]Услуги_УЗИ!$C$4:$C$74</definedName>
    <definedName name="УЗИ3">[3]Услуги_УЗИ!$C$4:$C$74</definedName>
    <definedName name="УСЛУГИ" localSheetId="0">'[4]Номенклатура услуг'!$B$7:$B$9593</definedName>
    <definedName name="УСЛУГИ">'[4]Номенклатура услуг'!$B$7:$B$9593</definedName>
    <definedName name="УСЛУГИ1" localSheetId="0">'[2]Номенклатура услуг'!$B$7:$B$9593</definedName>
    <definedName name="УСЛУГИ1">'[2]Номенклатура услуг'!$B$7:$B$9593</definedName>
    <definedName name="Услуги2" localSheetId="0">'[3]Номенклатура услуг'!$B$7:$B$9593</definedName>
    <definedName name="Услуги2">'[3]Номенклатура услуг'!$B$7:$B$9593</definedName>
    <definedName name="УСЛУГИ3" localSheetId="0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R56" i="1"/>
  <c r="G54"/>
  <c r="Q117" l="1"/>
  <c r="E122"/>
  <c r="Q131"/>
  <c r="O131"/>
  <c r="Q124"/>
  <c r="O124"/>
  <c r="O117"/>
  <c r="Q116"/>
  <c r="O116"/>
  <c r="O102"/>
  <c r="Q101"/>
  <c r="O101"/>
  <c r="O99"/>
  <c r="Q98"/>
  <c r="O98"/>
  <c r="Q97" l="1"/>
  <c r="O97"/>
  <c r="Q72"/>
  <c r="O72"/>
  <c r="Q70"/>
  <c r="O70"/>
  <c r="Q69"/>
  <c r="O69"/>
  <c r="Q65"/>
  <c r="O65"/>
  <c r="Q64"/>
  <c r="O64"/>
  <c r="Q58"/>
  <c r="O58"/>
  <c r="Q51"/>
  <c r="O51"/>
  <c r="Q49"/>
  <c r="O49"/>
  <c r="Q46"/>
  <c r="O46"/>
  <c r="Q44"/>
  <c r="O44"/>
  <c r="Q43"/>
  <c r="O43"/>
  <c r="Q41"/>
  <c r="O41"/>
  <c r="Q33"/>
  <c r="O33"/>
  <c r="Q22"/>
  <c r="O22"/>
  <c r="Q18"/>
  <c r="O18"/>
  <c r="Q15"/>
  <c r="O15"/>
  <c r="Q11"/>
  <c r="O11"/>
  <c r="O96"/>
  <c r="Q88"/>
  <c r="Q79"/>
  <c r="O79"/>
  <c r="P209"/>
  <c r="F209"/>
  <c r="E209"/>
  <c r="S209"/>
  <c r="R209"/>
  <c r="Q209"/>
  <c r="O209"/>
  <c r="N209"/>
  <c r="M209"/>
  <c r="L209"/>
  <c r="K209"/>
  <c r="J209"/>
  <c r="I209"/>
  <c r="H209"/>
  <c r="G209"/>
  <c r="P122"/>
  <c r="F122"/>
  <c r="S122"/>
  <c r="R122"/>
  <c r="Q122"/>
  <c r="O122"/>
  <c r="N122"/>
  <c r="M122"/>
  <c r="L122"/>
  <c r="K122"/>
  <c r="J122"/>
  <c r="I122"/>
  <c r="H122"/>
  <c r="G122"/>
  <c r="P115"/>
  <c r="L115"/>
  <c r="H115"/>
  <c r="F115"/>
  <c r="E115"/>
  <c r="S115"/>
  <c r="R115"/>
  <c r="Q115"/>
  <c r="O115"/>
  <c r="N115"/>
  <c r="M115"/>
  <c r="K115"/>
  <c r="J115"/>
  <c r="I115"/>
  <c r="P113"/>
  <c r="F113"/>
  <c r="E113"/>
  <c r="S113"/>
  <c r="R113"/>
  <c r="N113"/>
  <c r="M113"/>
  <c r="L113"/>
  <c r="K113"/>
  <c r="J113"/>
  <c r="I113"/>
  <c r="H113"/>
  <c r="G113"/>
  <c r="G115"/>
  <c r="O113" l="1"/>
  <c r="N210"/>
  <c r="N213" s="1"/>
  <c r="P210"/>
  <c r="P213" s="1"/>
  <c r="K210"/>
  <c r="H210"/>
  <c r="H213" s="1"/>
  <c r="F210"/>
  <c r="F213" s="1"/>
  <c r="M210"/>
  <c r="K213"/>
  <c r="M213"/>
  <c r="G210"/>
  <c r="L210"/>
  <c r="L213" s="1"/>
  <c r="J210"/>
  <c r="J213" s="1"/>
  <c r="S210"/>
  <c r="S213" s="1"/>
  <c r="E210"/>
  <c r="E213" s="1"/>
  <c r="I210"/>
  <c r="R210"/>
  <c r="R213" s="1"/>
  <c r="O210"/>
  <c r="Q113"/>
  <c r="Q210" s="1"/>
  <c r="I213" l="1"/>
  <c r="G213"/>
  <c r="O213"/>
  <c r="Q213"/>
</calcChain>
</file>

<file path=xl/sharedStrings.xml><?xml version="1.0" encoding="utf-8"?>
<sst xmlns="http://schemas.openxmlformats.org/spreadsheetml/2006/main" count="231" uniqueCount="231">
  <si>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</si>
  <si>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</si>
  <si>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</si>
  <si>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</si>
  <si>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План на 2026 год по Протоколу 
№ 7 от 29.06.2026</t>
  </si>
  <si>
    <t>в том числе ШСД</t>
  </si>
  <si>
    <t xml:space="preserve">Школа для больных с артериальной гипертензией </t>
  </si>
  <si>
    <t xml:space="preserve">Школа для пациентов с ишемической болезнью сердца </t>
  </si>
  <si>
    <t>Школа для больных с сердечной недостаточностью</t>
  </si>
  <si>
    <t xml:space="preserve">Школа для пациентов с хронической болезнью почек </t>
  </si>
  <si>
    <t>Школа для пациентов с хронической обструктивной болезнью легких</t>
  </si>
  <si>
    <t>Школа для больных с бронхиальной астмой</t>
  </si>
  <si>
    <t>Школа для пациентов с хроническим гастритом и язвенной болезнью</t>
  </si>
  <si>
    <t xml:space="preserve">Школа для пациентов с установленным диагнозом фибрилляция предсердий </t>
  </si>
  <si>
    <t>Школа для пациентов с сахарным диабетом</t>
  </si>
  <si>
    <t>Школа для пациентов с сахарным диабетом (дети и подростки с сахарным диабетом)</t>
  </si>
  <si>
    <t>Прочие школы (детские новые (эпилепсия, миопия, дерматиты), школы здоровья, школы пациентов с ожирением)</t>
  </si>
  <si>
    <t>Школы по вопросам грудного вскармливания</t>
  </si>
  <si>
    <t>Школы беременных и по вопросам грудного вскармливания (ЖК)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</si>
  <si>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</si>
  <si>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</si>
  <si>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</si>
  <si>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</si>
  <si>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</si>
  <si>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</si>
  <si>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</si>
  <si>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</si>
  <si>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</si>
  <si>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</si>
  <si>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</si>
  <si>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</si>
  <si>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</si>
  <si>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</si>
  <si>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</si>
  <si>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</si>
  <si>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</si>
  <si>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</si>
  <si>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</si>
  <si>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</si>
  <si>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</si>
  <si>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</si>
  <si>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</si>
  <si>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</si>
  <si>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</si>
  <si>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</si>
  <si>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</si>
  <si>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</si>
  <si>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</si>
  <si>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</si>
  <si>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</si>
  <si>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</si>
  <si>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</si>
  <si>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</si>
  <si>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</si>
  <si>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</si>
  <si>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</si>
  <si>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</si>
  <si>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</si>
  <si>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</si>
  <si>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</si>
  <si>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</si>
  <si>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</si>
  <si>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</si>
  <si>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</si>
  <si>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</si>
  <si>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</si>
  <si>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</si>
  <si>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</si>
  <si>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</si>
  <si>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</si>
  <si>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</si>
  <si>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</si>
  <si>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</si>
  <si>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</si>
  <si>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</si>
  <si>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</si>
  <si>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</si>
  <si>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</si>
  <si>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</si>
  <si>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</si>
  <si>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</si>
  <si>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</si>
  <si>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</si>
  <si>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</si>
  <si>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</si>
  <si>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</si>
  <si>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</si>
  <si>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</si>
  <si>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</si>
  <si>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</si>
  <si>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</si>
  <si>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</si>
  <si>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</si>
  <si>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</si>
  <si>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</si>
  <si>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</si>
  <si>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</si>
  <si>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</si>
  <si>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</si>
  <si>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</si>
  <si>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</si>
  <si>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</si>
  <si>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</si>
  <si>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</si>
  <si>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</si>
  <si>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</si>
  <si>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</si>
  <si>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</si>
  <si>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</si>
  <si>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</si>
  <si>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</si>
  <si>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</si>
  <si>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</si>
  <si>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</si>
  <si>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</si>
  <si>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</si>
  <si>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</si>
  <si>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</si>
  <si>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</si>
  <si>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</si>
  <si>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</si>
  <si>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</si>
  <si>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</si>
  <si>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</si>
  <si>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</si>
  <si>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</si>
  <si>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</si>
  <si>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</si>
  <si>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</si>
  <si>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</si>
  <si>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</si>
  <si>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</si>
  <si>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</si>
  <si>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</si>
  <si>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</si>
  <si>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</si>
  <si>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</si>
  <si>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</si>
  <si>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</si>
  <si>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</si>
  <si>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</si>
  <si>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</si>
  <si>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</si>
  <si>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</si>
  <si>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</si>
  <si>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</si>
  <si>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</si>
  <si>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</si>
  <si>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</si>
  <si>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</si>
  <si>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</si>
  <si>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</si>
  <si>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</si>
  <si>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</si>
  <si>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</si>
  <si>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</si>
  <si>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</si>
  <si>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</si>
  <si>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</si>
  <si>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</si>
  <si>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</si>
  <si>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</si>
  <si>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</si>
  <si>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</si>
  <si>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</si>
  <si>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</si>
  <si>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</si>
  <si>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</si>
  <si>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</si>
  <si>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</si>
  <si>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</si>
  <si>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</si>
  <si>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</si>
  <si>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</si>
  <si>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</si>
  <si>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</si>
  <si>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</si>
  <si>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</si>
  <si>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</si>
  <si>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</si>
  <si>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</si>
  <si>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</si>
  <si>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</si>
  <si>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</si>
  <si>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</si>
  <si>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</si>
  <si>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</si>
  <si>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</si>
  <si>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</si>
  <si>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</si>
  <si>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</si>
  <si>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</si>
  <si>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</si>
  <si>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</si>
  <si>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</si>
  <si>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</si>
  <si>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</si>
  <si>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</si>
  <si>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</si>
  <si>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</si>
  <si>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</si>
  <si>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</si>
  <si>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</si>
  <si>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</si>
  <si>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</si>
  <si>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</si>
  <si>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</si>
  <si>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</si>
  <si>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</si>
  <si>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</si>
  <si>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</si>
  <si>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</si>
  <si>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</si>
  <si>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</si>
  <si>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</si>
  <si>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</si>
  <si>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</si>
  <si>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</si>
  <si>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</si>
  <si>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</si>
  <si>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</si>
  <si>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</si>
  <si>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ВСЕГО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</si>
  <si>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</si>
  <si>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</si>
  <si>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</si>
  <si>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Секретарь Филиппова Т.В.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</si>
  <si>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</si>
  <si>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в том числе по видам школ</t>
  </si>
  <si>
    <t>Выписка 
из протокола заседания Комиссии по разработке ТПОМС в Нижегородской области от 29.06.2026 № 7
(Приложение № 5)</t>
  </si>
  <si>
    <t xml:space="preserve">Свод объемов по комплексным посещениям школ для пациентов с хроническими неинфекционными заболеваниями, школ для беременных и по вопросам грудного вскармливания
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</si>
</sst>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78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5"/>
      <name val="Times New Roman"/>
      <family val="1"/>
      <charset val="204"/>
    </font>
    <font>
      <b/>
      <sz val="15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</font>
    <font>
      <sz val="10"/>
      <name val="Arial"/>
      <family val="2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indexed="6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8"/>
      <color theme="1"/>
      <name val="Arial Cyr"/>
      <family val="2"/>
      <charset val="204"/>
    </font>
    <font>
      <sz val="12"/>
      <color rgb="FF000000"/>
      <name val="Times New Roman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  <font>
      <b/>
      <sz val="2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68">
    <xf numFmtId="0" fontId="0" fillId="0" borderId="0"/>
    <xf numFmtId="0" fontId="38" fillId="10" borderId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8" fillId="10" borderId="0"/>
    <xf numFmtId="0" fontId="36" fillId="10" borderId="0" applyNumberFormat="0" applyBorder="0" applyAlignment="0" applyProtection="0"/>
    <xf numFmtId="0" fontId="38" fillId="10" borderId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8" fillId="14" borderId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8" fillId="14" borderId="0"/>
    <xf numFmtId="0" fontId="36" fillId="14" borderId="0" applyNumberFormat="0" applyBorder="0" applyAlignment="0" applyProtection="0"/>
    <xf numFmtId="0" fontId="38" fillId="14" borderId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8" fillId="18" borderId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8" fillId="18" borderId="0"/>
    <xf numFmtId="0" fontId="36" fillId="18" borderId="0" applyNumberFormat="0" applyBorder="0" applyAlignment="0" applyProtection="0"/>
    <xf numFmtId="0" fontId="38" fillId="18" borderId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8" fillId="21" borderId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8" fillId="21" borderId="0"/>
    <xf numFmtId="0" fontId="36" fillId="21" borderId="0" applyNumberFormat="0" applyBorder="0" applyAlignment="0" applyProtection="0"/>
    <xf numFmtId="0" fontId="38" fillId="21" borderId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8" fillId="25" borderId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8" fillId="25" borderId="0"/>
    <xf numFmtId="0" fontId="36" fillId="25" borderId="0" applyNumberFormat="0" applyBorder="0" applyAlignment="0" applyProtection="0"/>
    <xf numFmtId="0" fontId="38" fillId="25" borderId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13" fillId="0" borderId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8" fillId="29" borderId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13" fillId="0" borderId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8" fillId="11" borderId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13" fillId="0" borderId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8" fillId="15" borderId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13" fillId="0" borderId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8" fillId="19" borderId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13" fillId="0" borderId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8" fillId="22" borderId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13" fillId="0" borderId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8" fillId="26" borderId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13" fillId="0" borderId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8" fillId="30" borderId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13" fillId="0" borderId="0"/>
    <xf numFmtId="0" fontId="39" fillId="12" borderId="0"/>
    <xf numFmtId="0" fontId="39" fillId="12" borderId="0"/>
    <xf numFmtId="0" fontId="14" fillId="12" borderId="0"/>
    <xf numFmtId="0" fontId="13" fillId="0" borderId="0"/>
    <xf numFmtId="0" fontId="39" fillId="16" borderId="0"/>
    <xf numFmtId="0" fontId="39" fillId="16" borderId="0"/>
    <xf numFmtId="0" fontId="14" fillId="16" borderId="0"/>
    <xf numFmtId="0" fontId="13" fillId="0" borderId="0"/>
    <xf numFmtId="0" fontId="39" fillId="20" borderId="0"/>
    <xf numFmtId="0" fontId="39" fillId="20" borderId="0"/>
    <xf numFmtId="0" fontId="14" fillId="20" borderId="0"/>
    <xf numFmtId="0" fontId="13" fillId="0" borderId="0"/>
    <xf numFmtId="0" fontId="39" fillId="23" borderId="0"/>
    <xf numFmtId="0" fontId="39" fillId="23" borderId="0"/>
    <xf numFmtId="0" fontId="14" fillId="23" borderId="0"/>
    <xf numFmtId="0" fontId="13" fillId="0" borderId="0"/>
    <xf numFmtId="0" fontId="39" fillId="27" borderId="0"/>
    <xf numFmtId="0" fontId="39" fillId="27" borderId="0"/>
    <xf numFmtId="0" fontId="14" fillId="27" borderId="0"/>
    <xf numFmtId="0" fontId="13" fillId="0" borderId="0"/>
    <xf numFmtId="0" fontId="39" fillId="31" borderId="0"/>
    <xf numFmtId="0" fontId="39" fillId="31" borderId="0"/>
    <xf numFmtId="0" fontId="14" fillId="31" borderId="0"/>
    <xf numFmtId="0" fontId="10" fillId="0" borderId="1">
      <alignment vertical="center" wrapText="1"/>
    </xf>
    <xf numFmtId="0" fontId="10" fillId="0" borderId="1">
      <alignment vertical="center" wrapText="1"/>
    </xf>
    <xf numFmtId="0" fontId="15" fillId="0" borderId="0"/>
    <xf numFmtId="0" fontId="16" fillId="0" borderId="0"/>
    <xf numFmtId="165" fontId="40" fillId="0" borderId="0"/>
    <xf numFmtId="166" fontId="40" fillId="0" borderId="0"/>
    <xf numFmtId="0" fontId="13" fillId="0" borderId="0"/>
    <xf numFmtId="0" fontId="17" fillId="0" borderId="0"/>
    <xf numFmtId="0" fontId="18" fillId="0" borderId="0"/>
    <xf numFmtId="0" fontId="18" fillId="0" borderId="0"/>
    <xf numFmtId="167" fontId="41" fillId="0" borderId="0"/>
    <xf numFmtId="0" fontId="19" fillId="0" borderId="0"/>
    <xf numFmtId="0" fontId="18" fillId="0" borderId="0"/>
    <xf numFmtId="0" fontId="42" fillId="0" borderId="0"/>
    <xf numFmtId="0" fontId="43" fillId="0" borderId="0"/>
    <xf numFmtId="0" fontId="44" fillId="0" borderId="0"/>
    <xf numFmtId="0" fontId="13" fillId="0" borderId="0"/>
    <xf numFmtId="0" fontId="39" fillId="9" borderId="0"/>
    <xf numFmtId="0" fontId="14" fillId="9" borderId="0"/>
    <xf numFmtId="0" fontId="13" fillId="0" borderId="0"/>
    <xf numFmtId="0" fontId="39" fillId="13" borderId="0"/>
    <xf numFmtId="0" fontId="14" fillId="13" borderId="0"/>
    <xf numFmtId="0" fontId="13" fillId="0" borderId="0"/>
    <xf numFmtId="0" fontId="39" fillId="17" borderId="0"/>
    <xf numFmtId="0" fontId="14" fillId="17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24" borderId="0"/>
    <xf numFmtId="0" fontId="14" fillId="24" borderId="0"/>
    <xf numFmtId="0" fontId="13" fillId="0" borderId="0"/>
    <xf numFmtId="0" fontId="13" fillId="0" borderId="0"/>
    <xf numFmtId="0" fontId="39" fillId="28" borderId="0"/>
    <xf numFmtId="0" fontId="14" fillId="28" borderId="0"/>
    <xf numFmtId="0" fontId="13" fillId="0" borderId="0"/>
    <xf numFmtId="0" fontId="45" fillId="5" borderId="15"/>
    <xf numFmtId="0" fontId="46" fillId="5" borderId="15"/>
    <xf numFmtId="0" fontId="13" fillId="0" borderId="0"/>
    <xf numFmtId="0" fontId="47" fillId="6" borderId="16"/>
    <xf numFmtId="0" fontId="48" fillId="6" borderId="16"/>
    <xf numFmtId="0" fontId="13" fillId="0" borderId="0"/>
    <xf numFmtId="0" fontId="49" fillId="6" borderId="15"/>
    <xf numFmtId="0" fontId="50" fillId="6" borderId="15"/>
    <xf numFmtId="0" fontId="51" fillId="0" borderId="0" applyBorder="0" applyProtection="0"/>
    <xf numFmtId="0" fontId="51" fillId="0" borderId="0" applyBorder="0" applyProtection="0"/>
    <xf numFmtId="0" fontId="52" fillId="0" borderId="0" applyBorder="0" applyProtection="0"/>
    <xf numFmtId="0" fontId="37" fillId="0" borderId="0" applyBorder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13" fillId="0" borderId="0"/>
    <xf numFmtId="0" fontId="13" fillId="0" borderId="0"/>
    <xf numFmtId="0" fontId="53" fillId="0" borderId="13"/>
    <xf numFmtId="0" fontId="20" fillId="0" borderId="2"/>
    <xf numFmtId="0" fontId="13" fillId="0" borderId="0"/>
    <xf numFmtId="0" fontId="13" fillId="0" borderId="0"/>
    <xf numFmtId="0" fontId="54" fillId="0" borderId="14"/>
    <xf numFmtId="0" fontId="21" fillId="0" borderId="3"/>
    <xf numFmtId="0" fontId="13" fillId="0" borderId="0"/>
    <xf numFmtId="0" fontId="13" fillId="0" borderId="0"/>
    <xf numFmtId="0" fontId="22" fillId="0" borderId="4"/>
    <xf numFmtId="0" fontId="13" fillId="0" borderId="0"/>
    <xf numFmtId="0" fontId="13" fillId="0" borderId="0"/>
    <xf numFmtId="0" fontId="22" fillId="0" borderId="0"/>
    <xf numFmtId="0" fontId="13" fillId="0" borderId="0"/>
    <xf numFmtId="0" fontId="13" fillId="0" borderId="0"/>
    <xf numFmtId="0" fontId="23" fillId="0" borderId="5"/>
    <xf numFmtId="0" fontId="13" fillId="0" borderId="0"/>
    <xf numFmtId="0" fontId="13" fillId="0" borderId="0"/>
    <xf numFmtId="0" fontId="24" fillId="7" borderId="18"/>
    <xf numFmtId="0" fontId="13" fillId="0" borderId="0"/>
    <xf numFmtId="0" fontId="13" fillId="0" borderId="0"/>
    <xf numFmtId="0" fontId="55" fillId="0" borderId="0"/>
    <xf numFmtId="0" fontId="25" fillId="0" borderId="0"/>
    <xf numFmtId="0" fontId="13" fillId="0" borderId="0"/>
    <xf numFmtId="0" fontId="13" fillId="0" borderId="0"/>
    <xf numFmtId="0" fontId="56" fillId="4" borderId="0"/>
    <xf numFmtId="0" fontId="57" fillId="4" borderId="0"/>
    <xf numFmtId="0" fontId="37" fillId="0" borderId="0"/>
    <xf numFmtId="0" fontId="58" fillId="0" borderId="0"/>
    <xf numFmtId="0" fontId="58" fillId="0" borderId="0"/>
    <xf numFmtId="0" fontId="58" fillId="0" borderId="0"/>
    <xf numFmtId="0" fontId="36" fillId="0" borderId="0"/>
    <xf numFmtId="0" fontId="26" fillId="0" borderId="0"/>
    <xf numFmtId="0" fontId="5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 applyBorder="0" applyProtection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 applyBorder="0" applyProtection="0"/>
    <xf numFmtId="0" fontId="7" fillId="0" borderId="0" applyBorder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10" fillId="0" borderId="0"/>
    <xf numFmtId="0" fontId="7" fillId="0" borderId="0"/>
    <xf numFmtId="0" fontId="59" fillId="0" borderId="0"/>
    <xf numFmtId="0" fontId="61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62" fillId="0" borderId="0"/>
    <xf numFmtId="0" fontId="38" fillId="0" borderId="0"/>
    <xf numFmtId="0" fontId="7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36" fillId="0" borderId="0"/>
    <xf numFmtId="0" fontId="2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 applyBorder="0" applyProtection="0"/>
    <xf numFmtId="0" fontId="7" fillId="0" borderId="0" applyNumberFormat="0" applyFill="0" applyBorder="0" applyAlignment="0" applyProtection="0"/>
    <xf numFmtId="0" fontId="28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8" fillId="0" borderId="0"/>
    <xf numFmtId="0" fontId="63" fillId="0" borderId="0"/>
    <xf numFmtId="0" fontId="29" fillId="0" borderId="0"/>
    <xf numFmtId="0" fontId="38" fillId="0" borderId="0"/>
    <xf numFmtId="0" fontId="38" fillId="0" borderId="0"/>
    <xf numFmtId="0" fontId="29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37" fillId="0" borderId="0"/>
    <xf numFmtId="0" fontId="37" fillId="0" borderId="0"/>
    <xf numFmtId="0" fontId="37" fillId="0" borderId="0" applyBorder="0" applyProtection="0"/>
    <xf numFmtId="0" fontId="64" fillId="0" borderId="0"/>
    <xf numFmtId="0" fontId="37" fillId="0" borderId="0" applyBorder="0" applyProtection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62" fillId="0" borderId="0"/>
    <xf numFmtId="0" fontId="26" fillId="0" borderId="0"/>
    <xf numFmtId="0" fontId="26" fillId="0" borderId="0"/>
    <xf numFmtId="0" fontId="13" fillId="0" borderId="0"/>
    <xf numFmtId="0" fontId="28" fillId="0" borderId="0"/>
    <xf numFmtId="0" fontId="62" fillId="0" borderId="0"/>
    <xf numFmtId="0" fontId="38" fillId="0" borderId="0"/>
    <xf numFmtId="0" fontId="27" fillId="0" borderId="0"/>
    <xf numFmtId="0" fontId="26" fillId="0" borderId="0"/>
    <xf numFmtId="0" fontId="13" fillId="0" borderId="0"/>
    <xf numFmtId="0" fontId="13" fillId="0" borderId="0"/>
    <xf numFmtId="0" fontId="7" fillId="0" borderId="0"/>
    <xf numFmtId="0" fontId="38" fillId="0" borderId="0"/>
    <xf numFmtId="0" fontId="29" fillId="0" borderId="0"/>
    <xf numFmtId="0" fontId="62" fillId="0" borderId="0"/>
    <xf numFmtId="0" fontId="30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37" fillId="0" borderId="0"/>
    <xf numFmtId="0" fontId="37" fillId="0" borderId="0"/>
    <xf numFmtId="0" fontId="60" fillId="0" borderId="0"/>
    <xf numFmtId="0" fontId="26" fillId="0" borderId="0"/>
    <xf numFmtId="0" fontId="6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>
      <protection locked="0"/>
    </xf>
    <xf numFmtId="0" fontId="10" fillId="0" borderId="0"/>
    <xf numFmtId="0" fontId="36" fillId="0" borderId="0"/>
    <xf numFmtId="0" fontId="1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 applyBorder="0" applyProtection="0"/>
    <xf numFmtId="0" fontId="37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6" fillId="0" borderId="0"/>
    <xf numFmtId="0" fontId="37" fillId="0" borderId="0"/>
    <xf numFmtId="0" fontId="37" fillId="0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27" fillId="0" borderId="0"/>
    <xf numFmtId="0" fontId="65" fillId="0" borderId="0"/>
    <xf numFmtId="0" fontId="36" fillId="0" borderId="0"/>
    <xf numFmtId="0" fontId="3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6" fillId="0" borderId="0"/>
    <xf numFmtId="0" fontId="7" fillId="0" borderId="0"/>
    <xf numFmtId="0" fontId="13" fillId="0" borderId="0"/>
    <xf numFmtId="0" fontId="13" fillId="0" borderId="0"/>
    <xf numFmtId="0" fontId="66" fillId="3" borderId="0"/>
    <xf numFmtId="0" fontId="67" fillId="3" borderId="0"/>
    <xf numFmtId="0" fontId="34" fillId="0" borderId="0" applyNumberFormat="0" applyFill="0" applyBorder="0" applyAlignment="0" applyProtection="0"/>
    <xf numFmtId="0" fontId="13" fillId="0" borderId="0"/>
    <xf numFmtId="0" fontId="68" fillId="0" borderId="0"/>
    <xf numFmtId="0" fontId="69" fillId="0" borderId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13" fillId="0" borderId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8" fillId="8" borderId="19"/>
    <xf numFmtId="0" fontId="38" fillId="8" borderId="19"/>
    <xf numFmtId="0" fontId="38" fillId="8" borderId="19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0" fontId="36" fillId="8" borderId="19" applyNumberFormat="0" applyFont="0" applyAlignment="0" applyProtection="0"/>
    <xf numFmtId="9" fontId="36" fillId="0" borderId="0" applyFont="0" applyFill="0" applyBorder="0" applyAlignment="0" applyProtection="0"/>
    <xf numFmtId="9" fontId="30" fillId="0" borderId="0" applyFont="0" applyFill="0" applyBorder="0" applyProtection="0"/>
    <xf numFmtId="9" fontId="37" fillId="0" borderId="0" applyBorder="0" applyProtection="0"/>
    <xf numFmtId="9" fontId="36" fillId="0" borderId="0" applyFont="0" applyFill="0" applyBorder="0" applyAlignment="0" applyProtection="0"/>
    <xf numFmtId="9" fontId="37" fillId="0" borderId="0" applyBorder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3" fillId="0" borderId="0"/>
    <xf numFmtId="0" fontId="13" fillId="0" borderId="0"/>
    <xf numFmtId="0" fontId="70" fillId="0" borderId="17"/>
    <xf numFmtId="0" fontId="71" fillId="0" borderId="17"/>
    <xf numFmtId="4" fontId="72" fillId="0" borderId="1" applyBorder="0">
      <alignment horizontal="center" vertical="center"/>
    </xf>
    <xf numFmtId="0" fontId="35" fillId="0" borderId="6" applyFont="0" applyFill="0" applyBorder="0" applyAlignment="0">
      <alignment horizontal="left" vertical="center" wrapText="1"/>
    </xf>
    <xf numFmtId="0" fontId="13" fillId="0" borderId="0"/>
    <xf numFmtId="0" fontId="13" fillId="0" borderId="0"/>
    <xf numFmtId="0" fontId="73" fillId="0" borderId="0"/>
    <xf numFmtId="0" fontId="74" fillId="0" borderId="0"/>
    <xf numFmtId="43" fontId="36" fillId="0" borderId="0" applyFont="0" applyFill="0" applyBorder="0" applyAlignment="0" applyProtection="0"/>
    <xf numFmtId="168" fontId="37" fillId="0" borderId="0" applyBorder="0" applyProtection="0"/>
    <xf numFmtId="169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7" fillId="0" borderId="0" applyFont="0" applyFill="0" applyBorder="0" applyAlignment="0" applyProtection="0"/>
    <xf numFmtId="170" fontId="37" fillId="0" borderId="0" applyBorder="0" applyProtection="0"/>
    <xf numFmtId="171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0" fontId="37" fillId="0" borderId="0" applyBorder="0" applyProtection="0"/>
    <xf numFmtId="0" fontId="37" fillId="0" borderId="0" applyBorder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75" fillId="2" borderId="0"/>
    <xf numFmtId="0" fontId="76" fillId="2" borderId="0"/>
    <xf numFmtId="0" fontId="75" fillId="2" borderId="0"/>
    <xf numFmtId="0" fontId="76" fillId="2" borderId="0"/>
  </cellStyleXfs>
  <cellXfs count="71">
    <xf numFmtId="0" fontId="0" fillId="0" borderId="0" xfId="0"/>
    <xf numFmtId="0" fontId="1" fillId="0" borderId="0" xfId="289" applyFont="1" applyFill="1" applyAlignment="1" applyProtection="1">
      <alignment horizontal="center" vertical="center" wrapText="1"/>
    </xf>
    <xf numFmtId="0" fontId="2" fillId="0" borderId="0" xfId="289" applyFont="1" applyFill="1" applyAlignment="1" applyProtection="1">
      <alignment horizontal="center" vertical="center" wrapText="1"/>
    </xf>
    <xf numFmtId="0" fontId="3" fillId="0" borderId="0" xfId="289" applyFont="1" applyFill="1" applyBorder="1" applyAlignment="1" applyProtection="1">
      <alignment vertical="center" wrapText="1"/>
    </xf>
    <xf numFmtId="4" fontId="4" fillId="0" borderId="0" xfId="289" applyNumberFormat="1" applyFont="1"/>
    <xf numFmtId="0" fontId="2" fillId="0" borderId="0" xfId="289" applyFont="1" applyFill="1" applyAlignment="1" applyProtection="1">
      <alignment wrapText="1"/>
    </xf>
    <xf numFmtId="0" fontId="3" fillId="0" borderId="7" xfId="289" applyFont="1" applyFill="1" applyBorder="1" applyAlignment="1" applyProtection="1">
      <alignment vertical="center" wrapText="1"/>
    </xf>
    <xf numFmtId="4" fontId="2" fillId="0" borderId="0" xfId="289" applyNumberFormat="1" applyFont="1" applyFill="1" applyAlignment="1" applyProtection="1">
      <alignment wrapText="1"/>
    </xf>
    <xf numFmtId="0" fontId="6" fillId="0" borderId="0" xfId="289" applyFont="1" applyFill="1" applyAlignment="1" applyProtection="1">
      <alignment horizontal="center" vertical="center" wrapText="1"/>
    </xf>
    <xf numFmtId="3" fontId="2" fillId="0" borderId="1" xfId="289" applyNumberFormat="1" applyFont="1" applyFill="1" applyBorder="1" applyAlignment="1">
      <alignment horizontal="center" vertical="center" wrapText="1"/>
    </xf>
    <xf numFmtId="4" fontId="2" fillId="0" borderId="1" xfId="289" applyNumberFormat="1" applyFont="1" applyFill="1" applyBorder="1" applyAlignment="1">
      <alignment horizontal="center" vertical="center" wrapText="1"/>
    </xf>
    <xf numFmtId="3" fontId="1" fillId="0" borderId="1" xfId="492" applyNumberFormat="1" applyFont="1" applyFill="1" applyBorder="1" applyAlignment="1" applyProtection="1">
      <alignment horizontal="center" vertical="center" wrapText="1"/>
    </xf>
    <xf numFmtId="0" fontId="1" fillId="0" borderId="8" xfId="289" applyFont="1" applyFill="1" applyBorder="1" applyAlignment="1" applyProtection="1">
      <alignment horizontal="center" vertical="center" wrapText="1"/>
    </xf>
    <xf numFmtId="0" fontId="2" fillId="0" borderId="8" xfId="289" applyFont="1" applyFill="1" applyBorder="1" applyAlignment="1" applyProtection="1">
      <alignment horizontal="center" vertical="center" wrapText="1"/>
    </xf>
    <xf numFmtId="3" fontId="1" fillId="0" borderId="8" xfId="289" applyNumberFormat="1" applyFont="1" applyFill="1" applyBorder="1" applyAlignment="1" applyProtection="1">
      <alignment horizontal="center" vertical="center" wrapText="1"/>
    </xf>
    <xf numFmtId="3" fontId="2" fillId="0" borderId="8" xfId="289" applyNumberFormat="1" applyFont="1" applyFill="1" applyBorder="1" applyAlignment="1" applyProtection="1">
      <alignment horizontal="center" vertical="center" wrapText="1"/>
    </xf>
    <xf numFmtId="3" fontId="1" fillId="0" borderId="1" xfId="540" applyNumberFormat="1" applyFont="1" applyFill="1" applyBorder="1" applyAlignment="1">
      <alignment horizontal="center" vertical="center" wrapText="1"/>
    </xf>
    <xf numFmtId="1" fontId="1" fillId="0" borderId="1" xfId="673" applyNumberFormat="1" applyFont="1" applyFill="1" applyBorder="1" applyAlignment="1">
      <alignment horizontal="center" vertical="center" wrapText="1"/>
    </xf>
    <xf numFmtId="164" fontId="1" fillId="0" borderId="1" xfId="540" applyNumberFormat="1" applyFont="1" applyFill="1" applyBorder="1" applyAlignment="1">
      <alignment horizontal="left" vertical="center" wrapText="1"/>
    </xf>
    <xf numFmtId="3" fontId="8" fillId="0" borderId="1" xfId="289" applyNumberFormat="1" applyFont="1" applyFill="1" applyBorder="1" applyAlignment="1" applyProtection="1">
      <alignment horizontal="center" vertical="center" wrapText="1"/>
    </xf>
    <xf numFmtId="10" fontId="8" fillId="0" borderId="1" xfId="0" applyNumberFormat="1" applyFont="1" applyFill="1" applyBorder="1" applyAlignment="1" applyProtection="1">
      <alignment horizontal="center" vertical="center" wrapText="1"/>
    </xf>
    <xf numFmtId="3" fontId="5" fillId="32" borderId="1" xfId="492" applyNumberFormat="1" applyFont="1" applyFill="1" applyBorder="1" applyAlignment="1" applyProtection="1">
      <alignment horizontal="center" vertical="center" wrapText="1"/>
    </xf>
    <xf numFmtId="3" fontId="5" fillId="32" borderId="1" xfId="540" applyNumberFormat="1" applyFont="1" applyFill="1" applyBorder="1" applyAlignment="1">
      <alignment horizontal="center" vertical="center" wrapText="1"/>
    </xf>
    <xf numFmtId="1" fontId="5" fillId="32" borderId="1" xfId="673" applyNumberFormat="1" applyFont="1" applyFill="1" applyBorder="1" applyAlignment="1">
      <alignment horizontal="center" vertical="center" wrapText="1"/>
    </xf>
    <xf numFmtId="164" fontId="5" fillId="32" borderId="1" xfId="540" applyNumberFormat="1" applyFont="1" applyFill="1" applyBorder="1" applyAlignment="1">
      <alignment horizontal="left" vertical="center" wrapText="1"/>
    </xf>
    <xf numFmtId="3" fontId="9" fillId="32" borderId="1" xfId="289" applyNumberFormat="1" applyFont="1" applyFill="1" applyBorder="1" applyAlignment="1" applyProtection="1">
      <alignment horizontal="center" vertical="center" wrapText="1"/>
    </xf>
    <xf numFmtId="3" fontId="5" fillId="32" borderId="8" xfId="540" applyNumberFormat="1" applyFont="1" applyFill="1" applyBorder="1" applyAlignment="1">
      <alignment horizontal="center" vertical="center" wrapText="1"/>
    </xf>
    <xf numFmtId="164" fontId="5" fillId="32" borderId="8" xfId="540" applyNumberFormat="1" applyFont="1" applyFill="1" applyBorder="1" applyAlignment="1">
      <alignment horizontal="left" vertical="center" wrapText="1"/>
    </xf>
    <xf numFmtId="3" fontId="8" fillId="0" borderId="1" xfId="492" applyNumberFormat="1" applyFont="1" applyFill="1" applyBorder="1" applyAlignment="1" applyProtection="1">
      <alignment vertical="center" wrapText="1"/>
    </xf>
    <xf numFmtId="164" fontId="8" fillId="0" borderId="1" xfId="492" applyNumberFormat="1" applyFont="1" applyFill="1" applyBorder="1" applyAlignment="1" applyProtection="1">
      <alignment vertical="center" wrapText="1"/>
    </xf>
    <xf numFmtId="3" fontId="1" fillId="0" borderId="1" xfId="492" applyNumberFormat="1" applyFont="1" applyFill="1" applyBorder="1" applyAlignment="1" applyProtection="1">
      <alignment vertical="center" wrapText="1"/>
    </xf>
    <xf numFmtId="0" fontId="9" fillId="0" borderId="0" xfId="289" applyFont="1" applyFill="1" applyAlignment="1" applyProtection="1">
      <alignment wrapText="1"/>
    </xf>
    <xf numFmtId="164" fontId="1" fillId="0" borderId="8" xfId="540" applyNumberFormat="1" applyFont="1" applyFill="1" applyBorder="1" applyAlignment="1">
      <alignment horizontal="left" vertical="center" wrapText="1"/>
    </xf>
    <xf numFmtId="164" fontId="1" fillId="0" borderId="1" xfId="492" applyNumberFormat="1" applyFont="1" applyFill="1" applyBorder="1" applyAlignment="1" applyProtection="1">
      <alignment vertical="center" wrapText="1"/>
    </xf>
    <xf numFmtId="164" fontId="1" fillId="0" borderId="1" xfId="492" applyNumberFormat="1" applyFont="1" applyFill="1" applyBorder="1" applyAlignment="1">
      <alignment horizontal="left" vertical="center" wrapText="1"/>
    </xf>
    <xf numFmtId="3" fontId="1" fillId="0" borderId="11" xfId="540" applyNumberFormat="1" applyFont="1" applyFill="1" applyBorder="1" applyAlignment="1">
      <alignment horizontal="center" vertical="center" wrapText="1"/>
    </xf>
    <xf numFmtId="3" fontId="1" fillId="0" borderId="1" xfId="492" applyNumberFormat="1" applyFont="1" applyFill="1" applyBorder="1" applyAlignment="1">
      <alignment horizontal="center" vertical="center" wrapText="1"/>
    </xf>
    <xf numFmtId="3" fontId="1" fillId="0" borderId="1" xfId="586" applyNumberFormat="1" applyFont="1" applyFill="1" applyBorder="1" applyAlignment="1">
      <alignment horizontal="center" vertical="center"/>
    </xf>
    <xf numFmtId="164" fontId="1" fillId="0" borderId="1" xfId="586" applyNumberFormat="1" applyFont="1" applyFill="1" applyBorder="1" applyAlignment="1">
      <alignment horizontal="left" vertical="center" wrapText="1"/>
    </xf>
    <xf numFmtId="3" fontId="1" fillId="0" borderId="1" xfId="586" applyNumberFormat="1" applyFont="1" applyFill="1" applyBorder="1" applyAlignment="1">
      <alignment horizontal="center" vertical="center" wrapText="1"/>
    </xf>
    <xf numFmtId="164" fontId="11" fillId="0" borderId="1" xfId="586" applyNumberFormat="1" applyFont="1" applyFill="1" applyBorder="1" applyAlignment="1">
      <alignment horizontal="left" vertical="center" wrapText="1"/>
    </xf>
    <xf numFmtId="3" fontId="1" fillId="0" borderId="1" xfId="587" applyNumberFormat="1" applyFont="1" applyFill="1" applyBorder="1" applyAlignment="1">
      <alignment horizontal="center" vertical="center" wrapText="1"/>
    </xf>
    <xf numFmtId="164" fontId="1" fillId="0" borderId="1" xfId="587" applyNumberFormat="1" applyFont="1" applyFill="1" applyBorder="1" applyAlignment="1">
      <alignment horizontal="left" vertical="center" wrapText="1"/>
    </xf>
    <xf numFmtId="0" fontId="6" fillId="0" borderId="0" xfId="289" applyFont="1" applyFill="1" applyAlignment="1" applyProtection="1">
      <alignment wrapText="1"/>
    </xf>
    <xf numFmtId="3" fontId="9" fillId="32" borderId="1" xfId="492" applyNumberFormat="1" applyFont="1" applyFill="1" applyBorder="1" applyAlignment="1" applyProtection="1">
      <alignment horizontal="center" vertical="center" wrapText="1"/>
    </xf>
    <xf numFmtId="1" fontId="9" fillId="32" borderId="1" xfId="673" applyNumberFormat="1" applyFont="1" applyFill="1" applyBorder="1" applyAlignment="1" applyProtection="1">
      <alignment horizontal="center" vertical="center" wrapText="1"/>
    </xf>
    <xf numFmtId="164" fontId="9" fillId="32" borderId="1" xfId="492" applyNumberFormat="1" applyFont="1" applyFill="1" applyBorder="1" applyAlignment="1" applyProtection="1">
      <alignment horizontal="left" vertical="center" wrapText="1"/>
    </xf>
    <xf numFmtId="3" fontId="2" fillId="0" borderId="1" xfId="492" applyNumberFormat="1" applyFont="1" applyFill="1" applyBorder="1" applyAlignment="1" applyProtection="1">
      <alignment horizontal="center" vertical="center" wrapText="1"/>
    </xf>
    <xf numFmtId="1" fontId="2" fillId="0" borderId="1" xfId="673" applyNumberFormat="1" applyFont="1" applyFill="1" applyBorder="1" applyAlignment="1" applyProtection="1">
      <alignment horizontal="center" vertical="center" wrapText="1"/>
    </xf>
    <xf numFmtId="164" fontId="2" fillId="0" borderId="1" xfId="492" applyNumberFormat="1" applyFont="1" applyFill="1" applyBorder="1" applyAlignment="1" applyProtection="1">
      <alignment horizontal="left" vertical="center" wrapText="1"/>
    </xf>
    <xf numFmtId="3" fontId="12" fillId="0" borderId="1" xfId="492" applyNumberFormat="1" applyFont="1" applyFill="1" applyBorder="1" applyAlignment="1" applyProtection="1">
      <alignment horizontal="center" vertical="center" wrapText="1"/>
    </xf>
    <xf numFmtId="1" fontId="12" fillId="0" borderId="1" xfId="673" applyNumberFormat="1" applyFont="1" applyFill="1" applyBorder="1" applyAlignment="1" applyProtection="1">
      <alignment horizontal="center" vertical="center" wrapText="1"/>
    </xf>
    <xf numFmtId="3" fontId="5" fillId="33" borderId="1" xfId="492" applyNumberFormat="1" applyFont="1" applyFill="1" applyBorder="1" applyAlignment="1" applyProtection="1">
      <alignment horizontal="center" vertical="center" wrapText="1"/>
    </xf>
    <xf numFmtId="164" fontId="9" fillId="32" borderId="1" xfId="673" applyNumberFormat="1" applyFont="1" applyFill="1" applyBorder="1" applyAlignment="1" applyProtection="1">
      <alignment horizontal="center" vertical="center" wrapText="1"/>
    </xf>
    <xf numFmtId="0" fontId="2" fillId="0" borderId="0" xfId="289" applyFont="1" applyFill="1" applyAlignment="1" applyProtection="1">
      <alignment horizontal="left" wrapText="1"/>
    </xf>
    <xf numFmtId="3" fontId="2" fillId="0" borderId="0" xfId="289" applyNumberFormat="1" applyFont="1" applyFill="1" applyAlignment="1" applyProtection="1">
      <alignment horizontal="center" vertical="center" wrapText="1"/>
    </xf>
    <xf numFmtId="4" fontId="2" fillId="0" borderId="0" xfId="289" applyNumberFormat="1" applyFont="1" applyFill="1" applyAlignment="1" applyProtection="1">
      <alignment horizontal="center" vertical="center" wrapText="1"/>
    </xf>
    <xf numFmtId="4" fontId="6" fillId="0" borderId="0" xfId="289" applyNumberFormat="1" applyFont="1" applyFill="1" applyAlignment="1" applyProtection="1">
      <alignment horizontal="center" vertical="center" wrapText="1"/>
    </xf>
    <xf numFmtId="0" fontId="2" fillId="0" borderId="1" xfId="289" applyFont="1" applyFill="1" applyBorder="1" applyAlignment="1">
      <alignment horizontal="center" vertical="center" wrapText="1"/>
    </xf>
    <xf numFmtId="0" fontId="77" fillId="0" borderId="7" xfId="289" applyFont="1" applyFill="1" applyBorder="1" applyAlignment="1" applyProtection="1">
      <alignment horizontal="center" vertical="center" wrapText="1"/>
    </xf>
    <xf numFmtId="3" fontId="5" fillId="0" borderId="8" xfId="492" applyNumberFormat="1" applyFont="1" applyFill="1" applyBorder="1" applyAlignment="1" applyProtection="1">
      <alignment horizontal="center" vertical="center" wrapText="1"/>
    </xf>
    <xf numFmtId="3" fontId="5" fillId="0" borderId="6" xfId="492" applyNumberFormat="1" applyFont="1" applyFill="1" applyBorder="1" applyAlignment="1" applyProtection="1">
      <alignment horizontal="center" vertical="center" wrapText="1"/>
    </xf>
    <xf numFmtId="164" fontId="5" fillId="0" borderId="8" xfId="492" applyNumberFormat="1" applyFont="1" applyFill="1" applyBorder="1" applyAlignment="1" applyProtection="1">
      <alignment horizontal="center" vertical="center" wrapText="1"/>
    </xf>
    <xf numFmtId="164" fontId="5" fillId="0" borderId="6" xfId="492" applyNumberFormat="1" applyFont="1" applyFill="1" applyBorder="1" applyAlignment="1" applyProtection="1">
      <alignment horizontal="center" vertical="center" wrapText="1"/>
    </xf>
    <xf numFmtId="0" fontId="2" fillId="0" borderId="9" xfId="289" applyFont="1" applyFill="1" applyBorder="1" applyAlignment="1">
      <alignment horizontal="center" vertical="center" wrapText="1"/>
    </xf>
    <xf numFmtId="0" fontId="2" fillId="0" borderId="12" xfId="289" applyFont="1" applyFill="1" applyBorder="1" applyAlignment="1">
      <alignment horizontal="center" vertical="center" wrapText="1"/>
    </xf>
    <xf numFmtId="0" fontId="2" fillId="0" borderId="1" xfId="289" applyFont="1" applyFill="1" applyBorder="1" applyAlignment="1">
      <alignment horizontal="center" vertical="center" wrapText="1"/>
    </xf>
    <xf numFmtId="0" fontId="11" fillId="0" borderId="0" xfId="289" applyFont="1" applyFill="1" applyAlignment="1" applyProtection="1">
      <alignment horizontal="left" wrapText="1"/>
    </xf>
    <xf numFmtId="0" fontId="6" fillId="0" borderId="10" xfId="289" applyFont="1" applyFill="1" applyBorder="1" applyAlignment="1" applyProtection="1">
      <alignment horizontal="center" vertical="center" wrapText="1"/>
    </xf>
    <xf numFmtId="0" fontId="6" fillId="0" borderId="11" xfId="289" applyFont="1" applyFill="1" applyBorder="1" applyAlignment="1" applyProtection="1">
      <alignment horizontal="center" vertical="center" wrapText="1"/>
    </xf>
    <xf numFmtId="0" fontId="1" fillId="0" borderId="0" xfId="289" applyFont="1" applyFill="1" applyBorder="1" applyAlignment="1" applyProtection="1">
      <alignment horizontal="center" vertical="center" wrapText="1"/>
    </xf>
  </cellXfs>
  <cellStyles count="768">
    <cellStyle name="20% —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2" xfId="7"/>
    <cellStyle name="20% — акцент1 2" xfId="8"/>
    <cellStyle name="20% - Акцент1 3" xfId="9"/>
    <cellStyle name="20% — акцент1 3" xfId="10"/>
    <cellStyle name="20% - Акцент1 4" xfId="11"/>
    <cellStyle name="20% - Акцент1 5" xfId="12"/>
    <cellStyle name="20% - Акцент1 6" xfId="13"/>
    <cellStyle name="20% - Акцент1 7" xfId="14"/>
    <cellStyle name="20% - Акцент1 8" xfId="15"/>
    <cellStyle name="20% - Акцент1 9" xfId="16"/>
    <cellStyle name="20% — акцент2" xfId="17"/>
    <cellStyle name="20% - Акцент2 10" xfId="18"/>
    <cellStyle name="20% - Акцент2 11" xfId="19"/>
    <cellStyle name="20% - Акцент2 12" xfId="20"/>
    <cellStyle name="20% - Акцент2 13" xfId="21"/>
    <cellStyle name="20% - Акцент2 14" xfId="22"/>
    <cellStyle name="20% - Акцент2 2" xfId="23"/>
    <cellStyle name="20% — акцент2 2" xfId="24"/>
    <cellStyle name="20% - Акцент2 3" xfId="25"/>
    <cellStyle name="20% — акцент2 3" xfId="26"/>
    <cellStyle name="20% - Акцент2 4" xfId="27"/>
    <cellStyle name="20% - Акцент2 5" xfId="28"/>
    <cellStyle name="20% - Акцент2 6" xfId="29"/>
    <cellStyle name="20% - Акцент2 7" xfId="30"/>
    <cellStyle name="20% - Акцент2 8" xfId="31"/>
    <cellStyle name="20% - Акцент2 9" xfId="32"/>
    <cellStyle name="20% — акцент3" xfId="33"/>
    <cellStyle name="20% - Акцент3 10" xfId="34"/>
    <cellStyle name="20% - Акцент3 11" xfId="35"/>
    <cellStyle name="20% - Акцент3 12" xfId="36"/>
    <cellStyle name="20% - Акцент3 13" xfId="37"/>
    <cellStyle name="20% - Акцент3 14" xfId="38"/>
    <cellStyle name="20% - Акцент3 2" xfId="39"/>
    <cellStyle name="20% — акцент3 2" xfId="40"/>
    <cellStyle name="20% - Акцент3 3" xfId="41"/>
    <cellStyle name="20% — акцент3 3" xfId="42"/>
    <cellStyle name="20% - Акцент3 4" xfId="43"/>
    <cellStyle name="20% - Акцент3 5" xfId="44"/>
    <cellStyle name="20% - Акцент3 6" xfId="45"/>
    <cellStyle name="20% - Акцент3 7" xfId="46"/>
    <cellStyle name="20% - Акцент3 8" xfId="47"/>
    <cellStyle name="20% - Акцент3 9" xfId="48"/>
    <cellStyle name="20% — акцент4" xfId="49"/>
    <cellStyle name="20% - Акцент4 10" xfId="50"/>
    <cellStyle name="20% - Акцент4 11" xfId="51"/>
    <cellStyle name="20% - Акцент4 12" xfId="52"/>
    <cellStyle name="20% - Акцент4 13" xfId="53"/>
    <cellStyle name="20% - Акцент4 14" xfId="54"/>
    <cellStyle name="20% - Акцент4 2" xfId="55"/>
    <cellStyle name="20% — акцент4 2" xfId="56"/>
    <cellStyle name="20% - Акцент4 3" xfId="57"/>
    <cellStyle name="20% — акцент4 3" xfId="58"/>
    <cellStyle name="20% - Акцент4 4" xfId="59"/>
    <cellStyle name="20% - Акцент4 5" xfId="60"/>
    <cellStyle name="20% - Акцент4 6" xfId="61"/>
    <cellStyle name="20% - Акцент4 7" xfId="62"/>
    <cellStyle name="20% - Акцент4 8" xfId="63"/>
    <cellStyle name="20% - Акцент4 9" xfId="64"/>
    <cellStyle name="20% — акцент5" xfId="65"/>
    <cellStyle name="20% - Акцент5 10" xfId="66"/>
    <cellStyle name="20% - Акцент5 11" xfId="67"/>
    <cellStyle name="20% - Акцент5 12" xfId="68"/>
    <cellStyle name="20% - Акцент5 13" xfId="69"/>
    <cellStyle name="20% - Акцент5 14" xfId="70"/>
    <cellStyle name="20% - Акцент5 2" xfId="71"/>
    <cellStyle name="20% — акцент5 2" xfId="72"/>
    <cellStyle name="20% - Акцент5 3" xfId="73"/>
    <cellStyle name="20% — акцент5 3" xfId="74"/>
    <cellStyle name="20% - Акцент5 4" xfId="75"/>
    <cellStyle name="20% - Акцент5 5" xfId="76"/>
    <cellStyle name="20% - Акцент5 6" xfId="77"/>
    <cellStyle name="20% - Акцент5 7" xfId="78"/>
    <cellStyle name="20% - Акцент5 8" xfId="79"/>
    <cellStyle name="20% - Акцент5 9" xfId="80"/>
    <cellStyle name="20% — акцент6" xfId="81"/>
    <cellStyle name="20% - Акцент6 10" xfId="82"/>
    <cellStyle name="20% - Акцент6 11" xfId="83"/>
    <cellStyle name="20% - Акцент6 12" xfId="84"/>
    <cellStyle name="20% - Акцент6 13" xfId="85"/>
    <cellStyle name="20% - Акцент6 14" xfId="86"/>
    <cellStyle name="20% - Акцент6 2" xfId="87"/>
    <cellStyle name="20% — акцент6 2" xfId="88"/>
    <cellStyle name="20% - Акцент6 3" xfId="89"/>
    <cellStyle name="20% - Акцент6 4" xfId="90"/>
    <cellStyle name="20% - Акцент6 5" xfId="91"/>
    <cellStyle name="20% - Акцент6 6" xfId="92"/>
    <cellStyle name="20% - Акцент6 7" xfId="93"/>
    <cellStyle name="20% - Акцент6 8" xfId="94"/>
    <cellStyle name="20% - Акцент6 9" xfId="95"/>
    <cellStyle name="40% — акцент1" xfId="96"/>
    <cellStyle name="40% - Акцент1 10" xfId="97"/>
    <cellStyle name="40% - Акцент1 11" xfId="98"/>
    <cellStyle name="40% - Акцент1 12" xfId="99"/>
    <cellStyle name="40% - Акцент1 13" xfId="100"/>
    <cellStyle name="40% - Акцент1 14" xfId="101"/>
    <cellStyle name="40% - Акцент1 2" xfId="102"/>
    <cellStyle name="40% — акцент1 2" xfId="103"/>
    <cellStyle name="40% - Акцент1 3" xfId="104"/>
    <cellStyle name="40% - Акцент1 4" xfId="105"/>
    <cellStyle name="40% - Акцент1 5" xfId="106"/>
    <cellStyle name="40% - Акцент1 6" xfId="107"/>
    <cellStyle name="40% - Акцент1 7" xfId="108"/>
    <cellStyle name="40% - Акцент1 8" xfId="109"/>
    <cellStyle name="40% - Акцент1 9" xfId="110"/>
    <cellStyle name="40% — акцент2" xfId="111"/>
    <cellStyle name="40% - Акцент2 10" xfId="112"/>
    <cellStyle name="40% - Акцент2 11" xfId="113"/>
    <cellStyle name="40% - Акцент2 12" xfId="114"/>
    <cellStyle name="40% - Акцент2 13" xfId="115"/>
    <cellStyle name="40% - Акцент2 14" xfId="116"/>
    <cellStyle name="40% - Акцент2 2" xfId="117"/>
    <cellStyle name="40% — акцент2 2" xfId="118"/>
    <cellStyle name="40% - Акцент2 3" xfId="119"/>
    <cellStyle name="40% - Акцент2 4" xfId="120"/>
    <cellStyle name="40% - Акцент2 5" xfId="121"/>
    <cellStyle name="40% - Акцент2 6" xfId="122"/>
    <cellStyle name="40% - Акцент2 7" xfId="123"/>
    <cellStyle name="40% - Акцент2 8" xfId="124"/>
    <cellStyle name="40% - Акцент2 9" xfId="125"/>
    <cellStyle name="40% — акцент3" xfId="126"/>
    <cellStyle name="40% - Акцент3 10" xfId="127"/>
    <cellStyle name="40% - Акцент3 11" xfId="128"/>
    <cellStyle name="40% - Акцент3 12" xfId="129"/>
    <cellStyle name="40% - Акцент3 13" xfId="130"/>
    <cellStyle name="40% - Акцент3 14" xfId="131"/>
    <cellStyle name="40% - Акцент3 2" xfId="132"/>
    <cellStyle name="40% — акцент3 2" xfId="133"/>
    <cellStyle name="40% - Акцент3 3" xfId="134"/>
    <cellStyle name="40% - Акцент3 4" xfId="135"/>
    <cellStyle name="40% - Акцент3 5" xfId="136"/>
    <cellStyle name="40% - Акцент3 6" xfId="137"/>
    <cellStyle name="40% - Акцент3 7" xfId="138"/>
    <cellStyle name="40% - Акцент3 8" xfId="139"/>
    <cellStyle name="40% - Акцент3 9" xfId="140"/>
    <cellStyle name="40% — акцент4" xfId="141"/>
    <cellStyle name="40% - Акцент4 10" xfId="142"/>
    <cellStyle name="40% - Акцент4 11" xfId="143"/>
    <cellStyle name="40% - Акцент4 12" xfId="144"/>
    <cellStyle name="40% - Акцент4 13" xfId="145"/>
    <cellStyle name="40% - Акцент4 14" xfId="146"/>
    <cellStyle name="40% - Акцент4 2" xfId="147"/>
    <cellStyle name="40% — акцент4 2" xfId="148"/>
    <cellStyle name="40% - Акцент4 3" xfId="149"/>
    <cellStyle name="40% - Акцент4 4" xfId="150"/>
    <cellStyle name="40% - Акцент4 5" xfId="151"/>
    <cellStyle name="40% - Акцент4 6" xfId="152"/>
    <cellStyle name="40% - Акцент4 7" xfId="153"/>
    <cellStyle name="40% - Акцент4 8" xfId="154"/>
    <cellStyle name="40% - Акцент4 9" xfId="155"/>
    <cellStyle name="40% — акцент5" xfId="156"/>
    <cellStyle name="40% - Акцент5 10" xfId="157"/>
    <cellStyle name="40% - Акцент5 11" xfId="158"/>
    <cellStyle name="40% - Акцент5 12" xfId="159"/>
    <cellStyle name="40% - Акцент5 13" xfId="160"/>
    <cellStyle name="40% - Акцент5 14" xfId="161"/>
    <cellStyle name="40% - Акцент5 2" xfId="162"/>
    <cellStyle name="40% — акцент5 2" xfId="163"/>
    <cellStyle name="40% - Акцент5 3" xfId="164"/>
    <cellStyle name="40% - Акцент5 4" xfId="165"/>
    <cellStyle name="40% - Акцент5 5" xfId="166"/>
    <cellStyle name="40% - Акцент5 6" xfId="167"/>
    <cellStyle name="40% - Акцент5 7" xfId="168"/>
    <cellStyle name="40% - Акцент5 8" xfId="169"/>
    <cellStyle name="40% - Акцент5 9" xfId="170"/>
    <cellStyle name="40% — акцент6" xfId="171"/>
    <cellStyle name="40% - Акцент6 10" xfId="172"/>
    <cellStyle name="40% - Акцент6 11" xfId="173"/>
    <cellStyle name="40% - Акцент6 12" xfId="174"/>
    <cellStyle name="40% - Акцент6 13" xfId="175"/>
    <cellStyle name="40% - Акцент6 14" xfId="176"/>
    <cellStyle name="40% - Акцент6 2" xfId="177"/>
    <cellStyle name="40% — акцент6 2" xfId="178"/>
    <cellStyle name="40% - Акцент6 3" xfId="179"/>
    <cellStyle name="40% - Акцент6 4" xfId="180"/>
    <cellStyle name="40% - Акцент6 5" xfId="181"/>
    <cellStyle name="40% - Акцент6 6" xfId="182"/>
    <cellStyle name="40% - Акцент6 7" xfId="183"/>
    <cellStyle name="40% - Акцент6 8" xfId="184"/>
    <cellStyle name="40% - Акцент6 9" xfId="185"/>
    <cellStyle name="60% — акцент1" xfId="186"/>
    <cellStyle name="60% - Акцент1 2" xfId="187"/>
    <cellStyle name="60% — акцент1 2" xfId="188"/>
    <cellStyle name="60% - Акцент1 3" xfId="189"/>
    <cellStyle name="60% — акцент2" xfId="190"/>
    <cellStyle name="60% - Акцент2 2" xfId="191"/>
    <cellStyle name="60% — акцент2 2" xfId="192"/>
    <cellStyle name="60% - Акцент2 3" xfId="193"/>
    <cellStyle name="60% — акцент3" xfId="194"/>
    <cellStyle name="60% - Акцент3 2" xfId="195"/>
    <cellStyle name="60% — акцент3 2" xfId="196"/>
    <cellStyle name="60% - Акцент3 3" xfId="197"/>
    <cellStyle name="60% — акцент4" xfId="198"/>
    <cellStyle name="60% - Акцент4 2" xfId="199"/>
    <cellStyle name="60% — акцент4 2" xfId="200"/>
    <cellStyle name="60% - Акцент4 3" xfId="201"/>
    <cellStyle name="60% — акцент5" xfId="202"/>
    <cellStyle name="60% - Акцент5 2" xfId="203"/>
    <cellStyle name="60% — акцент5 2" xfId="204"/>
    <cellStyle name="60% - Акцент5 3" xfId="205"/>
    <cellStyle name="60% — акцент6" xfId="206"/>
    <cellStyle name="60% - Акцент6 2" xfId="207"/>
    <cellStyle name="60% — акцент6 2" xfId="208"/>
    <cellStyle name="60% - Акцент6 3" xfId="209"/>
    <cellStyle name="dataCell" xfId="210"/>
    <cellStyle name="dataCell 2" xfId="211"/>
    <cellStyle name="Excel Built-in Normal" xfId="212"/>
    <cellStyle name="Excel Built-in Normal 1" xfId="213"/>
    <cellStyle name="Excel Built-in Normal 2" xfId="214"/>
    <cellStyle name="Excel Built-in Normal 3" xfId="215"/>
    <cellStyle name="Normal_1" xfId="216"/>
    <cellStyle name="Normalny 2" xfId="217"/>
    <cellStyle name="Normalny 2 2" xfId="218"/>
    <cellStyle name="Normalny 2 3" xfId="219"/>
    <cellStyle name="Normalny 2 4" xfId="220"/>
    <cellStyle name="Normalny 2 5" xfId="221"/>
    <cellStyle name="Normalny 3 2" xfId="222"/>
    <cellStyle name="Normalny 4" xfId="223"/>
    <cellStyle name="Normalny_Arkusz1" xfId="224"/>
    <cellStyle name="TableStyleLight1" xfId="225"/>
    <cellStyle name="Акцент1 2" xfId="226"/>
    <cellStyle name="Акцент1 2 2" xfId="227"/>
    <cellStyle name="Акцент1 3" xfId="228"/>
    <cellStyle name="Акцент2 2" xfId="229"/>
    <cellStyle name="Акцент2 2 2" xfId="230"/>
    <cellStyle name="Акцент2 3" xfId="231"/>
    <cellStyle name="Акцент3 2" xfId="232"/>
    <cellStyle name="Акцент3 2 2" xfId="233"/>
    <cellStyle name="Акцент3 3" xfId="234"/>
    <cellStyle name="Акцент4 2" xfId="235"/>
    <cellStyle name="Акцент4 2 2" xfId="236"/>
    <cellStyle name="Акцент5 2" xfId="237"/>
    <cellStyle name="Акцент5 2 2" xfId="238"/>
    <cellStyle name="Акцент5 2 3" xfId="239"/>
    <cellStyle name="Акцент5 3" xfId="240"/>
    <cellStyle name="Акцент6 2" xfId="241"/>
    <cellStyle name="Акцент6 2 2" xfId="242"/>
    <cellStyle name="Акцент6 2 3" xfId="243"/>
    <cellStyle name="Акцент6 3" xfId="244"/>
    <cellStyle name="Ввод  2" xfId="245"/>
    <cellStyle name="Ввод  2 2" xfId="246"/>
    <cellStyle name="Ввод  3" xfId="247"/>
    <cellStyle name="Вывод 2" xfId="248"/>
    <cellStyle name="Вывод 2 2" xfId="249"/>
    <cellStyle name="Вывод 3" xfId="250"/>
    <cellStyle name="Вычисление 2" xfId="251"/>
    <cellStyle name="Вычисление 2 2" xfId="252"/>
    <cellStyle name="Вычисление 3" xfId="253"/>
    <cellStyle name="Гиперссылка 2" xfId="254"/>
    <cellStyle name="Гиперссылка 3" xfId="255"/>
    <cellStyle name="Гиперссылка 4" xfId="256"/>
    <cellStyle name="Денежный 2" xfId="257"/>
    <cellStyle name="Денежный 2 2" xfId="258"/>
    <cellStyle name="Денежный 3" xfId="259"/>
    <cellStyle name="Денежный 4" xfId="260"/>
    <cellStyle name="Заголовок 1 2" xfId="261"/>
    <cellStyle name="Заголовок 1 2 2" xfId="262"/>
    <cellStyle name="Заголовок 1 2 3" xfId="263"/>
    <cellStyle name="Заголовок 1 3" xfId="264"/>
    <cellStyle name="Заголовок 2 2" xfId="265"/>
    <cellStyle name="Заголовок 2 2 2" xfId="266"/>
    <cellStyle name="Заголовок 2 2 3" xfId="267"/>
    <cellStyle name="Заголовок 2 3" xfId="268"/>
    <cellStyle name="Заголовок 3 2" xfId="269"/>
    <cellStyle name="Заголовок 3 2 2" xfId="270"/>
    <cellStyle name="Заголовок 3 3" xfId="271"/>
    <cellStyle name="Заголовок 4 2" xfId="272"/>
    <cellStyle name="Заголовок 4 2 2" xfId="273"/>
    <cellStyle name="Заголовок 4 3" xfId="274"/>
    <cellStyle name="Итог 2" xfId="275"/>
    <cellStyle name="Итог 2 2" xfId="276"/>
    <cellStyle name="Итог 3" xfId="277"/>
    <cellStyle name="Контрольная ячейка 2" xfId="278"/>
    <cellStyle name="Контрольная ячейка 2 2" xfId="279"/>
    <cellStyle name="Контрольная ячейка 3" xfId="280"/>
    <cellStyle name="Название 2" xfId="281"/>
    <cellStyle name="Название 2 2" xfId="282"/>
    <cellStyle name="Название 2 3" xfId="283"/>
    <cellStyle name="Название 3" xfId="284"/>
    <cellStyle name="Нейтральный 2" xfId="285"/>
    <cellStyle name="Нейтральный 2 2" xfId="286"/>
    <cellStyle name="Нейтральный 2 3" xfId="287"/>
    <cellStyle name="Нейтральный 3" xfId="288"/>
    <cellStyle name="Обычный" xfId="0" builtinId="0"/>
    <cellStyle name="Обычный 10" xfId="289"/>
    <cellStyle name="Обычный 10 2" xfId="290"/>
    <cellStyle name="Обычный 10 2 2" xfId="291"/>
    <cellStyle name="Обычный 10 3" xfId="292"/>
    <cellStyle name="Обычный 10 4" xfId="293"/>
    <cellStyle name="Обычный 11" xfId="294"/>
    <cellStyle name="Обычный 11 2" xfId="295"/>
    <cellStyle name="Обычный 12" xfId="296"/>
    <cellStyle name="Обычный 12 2" xfId="297"/>
    <cellStyle name="Обычный 12 2 2" xfId="298"/>
    <cellStyle name="Обычный 12 2 2 2" xfId="299"/>
    <cellStyle name="Обычный 12 2 2 2 2" xfId="300"/>
    <cellStyle name="Обычный 12 2 2 3" xfId="301"/>
    <cellStyle name="Обычный 12 2 2 3 2" xfId="302"/>
    <cellStyle name="Обычный 12 3" xfId="303"/>
    <cellStyle name="Обычный 12 3 2" xfId="304"/>
    <cellStyle name="Обычный 12 3 2 2" xfId="305"/>
    <cellStyle name="Обычный 12 3 2 2 2" xfId="306"/>
    <cellStyle name="Обычный 12 3 2 2 2 2" xfId="307"/>
    <cellStyle name="Обычный 13" xfId="308"/>
    <cellStyle name="Обычный 13 2" xfId="309"/>
    <cellStyle name="Обычный 13 2 2" xfId="310"/>
    <cellStyle name="Обычный 13 2 2 2" xfId="311"/>
    <cellStyle name="Обычный 13 2 2 2 2" xfId="312"/>
    <cellStyle name="Обычный 13 2 2 2 2 2" xfId="313"/>
    <cellStyle name="Обычный 13 2 2 2 2 2 2" xfId="314"/>
    <cellStyle name="Обычный 13 2 2 2 2 2 3" xfId="315"/>
    <cellStyle name="Обычный 13 2 2 2 2 2 3 2" xfId="316"/>
    <cellStyle name="Обычный 13 2 2 2 2 2 3 3" xfId="317"/>
    <cellStyle name="Обычный 13 2 2 2 2 2 3 4" xfId="318"/>
    <cellStyle name="Обычный 13 2 2 2 3" xfId="319"/>
    <cellStyle name="Обычный 13 2 2 3" xfId="320"/>
    <cellStyle name="Обычный 13 2 2 3 2" xfId="321"/>
    <cellStyle name="Обычный 13 2 2 3 2 2" xfId="322"/>
    <cellStyle name="Обычный 13 2 2 3 2 2 2" xfId="323"/>
    <cellStyle name="Обычный 13 2 2 3 2 2 3" xfId="324"/>
    <cellStyle name="Обычный 13 2 2 3 3" xfId="325"/>
    <cellStyle name="Обычный 13 2 2 3 3 2" xfId="326"/>
    <cellStyle name="Обычный 13 2 3" xfId="327"/>
    <cellStyle name="Обычный 13 2 4" xfId="328"/>
    <cellStyle name="Обычный 13 3" xfId="329"/>
    <cellStyle name="Обычный 13 4" xfId="330"/>
    <cellStyle name="Обычный 13 4 2" xfId="331"/>
    <cellStyle name="Обычный 13 4 2 2" xfId="332"/>
    <cellStyle name="Обычный 13 4 2 2 2" xfId="333"/>
    <cellStyle name="Обычный 13 4 2 2 2 2" xfId="334"/>
    <cellStyle name="Обычный 13 4 2 2 2 3" xfId="335"/>
    <cellStyle name="Обычный 13 4 2 2 2 4" xfId="336"/>
    <cellStyle name="Обычный 13 4 2 2 2 4 2" xfId="337"/>
    <cellStyle name="Обычный 13 4 2 2 2 4 2 2" xfId="338"/>
    <cellStyle name="Обычный 13 4 2 2 2 4 2 2 2" xfId="339"/>
    <cellStyle name="Обычный 13 4 2 2 2 4 2 2 3" xfId="340"/>
    <cellStyle name="Обычный 13 4 2 2 2 4 2 2 4" xfId="341"/>
    <cellStyle name="Обычный 13 4 2 2 2 4 2 2 4 2" xfId="342"/>
    <cellStyle name="Обычный 13 4 2 2 2 4 2 2 4 3" xfId="343"/>
    <cellStyle name="Обычный 13 4 2 2 2 4 2 2 4 3 2" xfId="344"/>
    <cellStyle name="Обычный 13 4 2 2 2 4 2 2 4 3 2 2" xfId="345"/>
    <cellStyle name="Обычный 13 4 2 2 2 4 2 2 4 3 2 2 2" xfId="346"/>
    <cellStyle name="Обычный 13 4 2 2 2 4 2 2 4 3 2 2 2 2" xfId="347"/>
    <cellStyle name="Обычный 13 4 2 2 2 4 2 2 4 3 2 2 2 2 2" xfId="348"/>
    <cellStyle name="Обычный 13 4 2 2 2 5" xfId="349"/>
    <cellStyle name="Обычный 13 4 2 2 2 5 2" xfId="350"/>
    <cellStyle name="Обычный 13 4 2 2 2 5 3" xfId="351"/>
    <cellStyle name="Обычный 13 4 2 2 2 5 3 2" xfId="352"/>
    <cellStyle name="Обычный 13 4 2 2 2 5 3 3" xfId="353"/>
    <cellStyle name="Обычный 13 4 3" xfId="354"/>
    <cellStyle name="Обычный 13 4 4" xfId="355"/>
    <cellStyle name="Обычный 13 4 4 2" xfId="356"/>
    <cellStyle name="Обычный 13 5" xfId="357"/>
    <cellStyle name="Обычный 13 5 2" xfId="358"/>
    <cellStyle name="Обычный 13 6" xfId="359"/>
    <cellStyle name="Обычный 13 6 2" xfId="360"/>
    <cellStyle name="Обычный 13 6 3" xfId="361"/>
    <cellStyle name="Обычный 13 6 3 2" xfId="362"/>
    <cellStyle name="Обычный 13 6 3 2 2" xfId="363"/>
    <cellStyle name="Обычный 13 6 3 2 2 2" xfId="364"/>
    <cellStyle name="Обычный 13 6 3 2 2 2 2" xfId="365"/>
    <cellStyle name="Обычный 13 6 3 2 2 2 2 2" xfId="366"/>
    <cellStyle name="Обычный 13 6 3 2 2 2 2 2 2" xfId="367"/>
    <cellStyle name="Обычный 13 6 3 3" xfId="368"/>
    <cellStyle name="Обычный 13 7" xfId="369"/>
    <cellStyle name="Обычный 13 7 2" xfId="370"/>
    <cellStyle name="Обычный 13 8" xfId="371"/>
    <cellStyle name="Обычный 13 8 2" xfId="372"/>
    <cellStyle name="Обычный 13 8 2 2" xfId="373"/>
    <cellStyle name="Обычный 13 8 2 2 2" xfId="374"/>
    <cellStyle name="Обычный 13 8 2 2 3" xfId="375"/>
    <cellStyle name="Обычный 13 8 2 2 3 2" xfId="376"/>
    <cellStyle name="Обычный 13 8 2 2 3 3" xfId="377"/>
    <cellStyle name="Обычный 13 9" xfId="378"/>
    <cellStyle name="Обычный 14" xfId="379"/>
    <cellStyle name="Обычный 14 2" xfId="380"/>
    <cellStyle name="Обычный 14 2 2" xfId="381"/>
    <cellStyle name="Обычный 14 2 2 2" xfId="382"/>
    <cellStyle name="Обычный 14 2 2 2 2" xfId="383"/>
    <cellStyle name="Обычный 14 2 2 2 2 2" xfId="384"/>
    <cellStyle name="Обычный 14 2 2 2 2 3" xfId="385"/>
    <cellStyle name="Обычный 14 2 2 3" xfId="386"/>
    <cellStyle name="Обычный 14 2 2 4" xfId="387"/>
    <cellStyle name="Обычный 14 2 2 5" xfId="388"/>
    <cellStyle name="Обычный 15" xfId="389"/>
    <cellStyle name="Обычный 15 2" xfId="390"/>
    <cellStyle name="Обычный 16" xfId="391"/>
    <cellStyle name="Обычный 17" xfId="392"/>
    <cellStyle name="Обычный 18" xfId="393"/>
    <cellStyle name="Обычный 19" xfId="394"/>
    <cellStyle name="Обычный 19 2" xfId="395"/>
    <cellStyle name="Обычный 19 3" xfId="396"/>
    <cellStyle name="Обычный 19 3 2" xfId="397"/>
    <cellStyle name="Обычный 19 4" xfId="398"/>
    <cellStyle name="Обычный 19 5" xfId="399"/>
    <cellStyle name="Обычный 2" xfId="400"/>
    <cellStyle name="Обычный 2 10" xfId="401"/>
    <cellStyle name="Обычный 2 11" xfId="402"/>
    <cellStyle name="Обычный 2 12" xfId="403"/>
    <cellStyle name="Обычный 2 13" xfId="404"/>
    <cellStyle name="Обычный 2 14" xfId="405"/>
    <cellStyle name="Обычный 2 14 2" xfId="406"/>
    <cellStyle name="Обычный 2 14 3" xfId="407"/>
    <cellStyle name="Обычный 2 2" xfId="408"/>
    <cellStyle name="Обычный 2 2 2" xfId="409"/>
    <cellStyle name="Обычный 2 2 3" xfId="410"/>
    <cellStyle name="Обычный 2 2 4" xfId="411"/>
    <cellStyle name="Обычный 2 3" xfId="412"/>
    <cellStyle name="Обычный 2 3 2" xfId="413"/>
    <cellStyle name="Обычный 2 3 3" xfId="414"/>
    <cellStyle name="Обычный 2 3 4" xfId="415"/>
    <cellStyle name="Обычный 2 4" xfId="416"/>
    <cellStyle name="Обычный 2 4 2" xfId="417"/>
    <cellStyle name="Обычный 2 4 3" xfId="418"/>
    <cellStyle name="Обычный 2 4 4" xfId="419"/>
    <cellStyle name="Обычный 2 4 5" xfId="420"/>
    <cellStyle name="Обычный 2 4 6" xfId="421"/>
    <cellStyle name="Обычный 2 4 6 2" xfId="422"/>
    <cellStyle name="Обычный 2 4 6 2 2" xfId="423"/>
    <cellStyle name="Обычный 2 4 6 3" xfId="424"/>
    <cellStyle name="Обычный 2 4 6 4" xfId="425"/>
    <cellStyle name="Обычный 2 5" xfId="426"/>
    <cellStyle name="Обычный 2 5 2" xfId="427"/>
    <cellStyle name="Обычный 2 5 3" xfId="428"/>
    <cellStyle name="Обычный 2 6" xfId="429"/>
    <cellStyle name="Обычный 2 6 2" xfId="430"/>
    <cellStyle name="Обычный 2 7" xfId="431"/>
    <cellStyle name="Обычный 2 7 2" xfId="432"/>
    <cellStyle name="Обычный 2 7 3" xfId="433"/>
    <cellStyle name="Обычный 2 8" xfId="434"/>
    <cellStyle name="Обычный 2 8 2" xfId="435"/>
    <cellStyle name="Обычный 2 8 3" xfId="436"/>
    <cellStyle name="Обычный 2 9" xfId="437"/>
    <cellStyle name="Обычный 2 9 2" xfId="438"/>
    <cellStyle name="Обычный 20" xfId="439"/>
    <cellStyle name="Обычный 21" xfId="440"/>
    <cellStyle name="Обычный 22" xfId="441"/>
    <cellStyle name="Обычный 22 2" xfId="442"/>
    <cellStyle name="Обычный 23" xfId="443"/>
    <cellStyle name="Обычный 24" xfId="444"/>
    <cellStyle name="Обычный 25" xfId="445"/>
    <cellStyle name="Обычный 26" xfId="446"/>
    <cellStyle name="Обычный 27" xfId="447"/>
    <cellStyle name="Обычный 28" xfId="448"/>
    <cellStyle name="Обычный 28 2" xfId="449"/>
    <cellStyle name="Обычный 29" xfId="450"/>
    <cellStyle name="Обычный 29 10" xfId="451"/>
    <cellStyle name="Обычный 29 11" xfId="452"/>
    <cellStyle name="Обычный 29 12" xfId="453"/>
    <cellStyle name="Обычный 29 12 2" xfId="454"/>
    <cellStyle name="Обычный 29 12 2 2" xfId="455"/>
    <cellStyle name="Обычный 29 12 3" xfId="456"/>
    <cellStyle name="Обычный 29 12 4" xfId="457"/>
    <cellStyle name="Обычный 29 13" xfId="458"/>
    <cellStyle name="Обычный 29 14" xfId="459"/>
    <cellStyle name="Обычный 29 15" xfId="460"/>
    <cellStyle name="Обычный 29 16" xfId="461"/>
    <cellStyle name="Обычный 29 17" xfId="462"/>
    <cellStyle name="Обычный 29 18" xfId="463"/>
    <cellStyle name="Обычный 29 2" xfId="464"/>
    <cellStyle name="Обычный 29 2 10" xfId="465"/>
    <cellStyle name="Обычный 29 2 10 2" xfId="466"/>
    <cellStyle name="Обычный 29 2 11" xfId="467"/>
    <cellStyle name="Обычный 29 2 11 2" xfId="468"/>
    <cellStyle name="Обычный 29 2 11 2 2" xfId="469"/>
    <cellStyle name="Обычный 29 2 11 3" xfId="470"/>
    <cellStyle name="Обычный 29 2 11 4" xfId="471"/>
    <cellStyle name="Обычный 29 2 12" xfId="472"/>
    <cellStyle name="Обычный 29 2 13" xfId="473"/>
    <cellStyle name="Обычный 29 2 14" xfId="474"/>
    <cellStyle name="Обычный 29 2 15" xfId="475"/>
    <cellStyle name="Обычный 29 2 16" xfId="476"/>
    <cellStyle name="Обычный 29 2 2" xfId="477"/>
    <cellStyle name="Обычный 29 2 2 2" xfId="478"/>
    <cellStyle name="Обычный 29 2 2 2 2" xfId="479"/>
    <cellStyle name="Обычный 29 2 2 2 2 2" xfId="480"/>
    <cellStyle name="Обычный 29 2 2 3" xfId="481"/>
    <cellStyle name="Обычный 29 2 2 3 2" xfId="482"/>
    <cellStyle name="Обычный 29 2 2 4" xfId="483"/>
    <cellStyle name="Обычный 29 2 2 5" xfId="484"/>
    <cellStyle name="Обычный 29 2 2 5 2" xfId="485"/>
    <cellStyle name="Обычный 29 2 2 5 2 2" xfId="486"/>
    <cellStyle name="Обычный 29 2 2 5 2 2 2" xfId="487"/>
    <cellStyle name="Обычный 29 2 2 5 2 3" xfId="488"/>
    <cellStyle name="Обычный 29 2 2 5 2 4" xfId="489"/>
    <cellStyle name="Обычный 29 2 2 5 3" xfId="490"/>
    <cellStyle name="Обычный 29 2 2 5 4" xfId="491"/>
    <cellStyle name="Обычный 29 2 2 5 4 2" xfId="492"/>
    <cellStyle name="Обычный 29 2 2 5 4 2 2" xfId="493"/>
    <cellStyle name="Обычный 29 2 2 5 4 2 3" xfId="494"/>
    <cellStyle name="Обычный 29 2 2 5 4 2 4" xfId="495"/>
    <cellStyle name="Обычный 29 2 2 5 4 2 4 2" xfId="496"/>
    <cellStyle name="Обычный 29 2 2 5 4 2 5" xfId="497"/>
    <cellStyle name="Обычный 29 2 2 5 4 3" xfId="498"/>
    <cellStyle name="Обычный 29 2 2 5 4 4" xfId="499"/>
    <cellStyle name="Обычный 29 2 2 5 5" xfId="500"/>
    <cellStyle name="Обычный 29 2 2 5 5 2" xfId="501"/>
    <cellStyle name="Обычный 29 2 2 5 5 3" xfId="502"/>
    <cellStyle name="Обычный 29 2 2 5 6" xfId="503"/>
    <cellStyle name="Обычный 29 2 2 5 6 2" xfId="504"/>
    <cellStyle name="Обычный 29 2 2 5 6 3" xfId="505"/>
    <cellStyle name="Обычный 29 2 2 5 7" xfId="506"/>
    <cellStyle name="Обычный 29 2 2 5 8" xfId="507"/>
    <cellStyle name="Обычный 29 2 2 5 9" xfId="508"/>
    <cellStyle name="Обычный 29 2 2 6" xfId="509"/>
    <cellStyle name="Обычный 29 2 2 7" xfId="510"/>
    <cellStyle name="Обычный 29 2 2 8" xfId="511"/>
    <cellStyle name="Обычный 29 2 3" xfId="512"/>
    <cellStyle name="Обычный 29 2 3 2" xfId="513"/>
    <cellStyle name="Обычный 29 2 4" xfId="514"/>
    <cellStyle name="Обычный 29 2 5" xfId="515"/>
    <cellStyle name="Обычный 29 2 5 2" xfId="516"/>
    <cellStyle name="Обычный 29 2 6" xfId="517"/>
    <cellStyle name="Обычный 29 2 7" xfId="518"/>
    <cellStyle name="Обычный 29 2 8" xfId="519"/>
    <cellStyle name="Обычный 29 2 8 2" xfId="520"/>
    <cellStyle name="Обычный 29 2 9" xfId="521"/>
    <cellStyle name="Обычный 29 2 9 2" xfId="522"/>
    <cellStyle name="Обычный 29 3" xfId="523"/>
    <cellStyle name="Обычный 29 3 2" xfId="524"/>
    <cellStyle name="Обычный 29 4" xfId="525"/>
    <cellStyle name="Обычный 29 4 2" xfId="526"/>
    <cellStyle name="Обычный 29 4 3" xfId="527"/>
    <cellStyle name="Обычный 29 5" xfId="528"/>
    <cellStyle name="Обычный 29 5 2" xfId="529"/>
    <cellStyle name="Обычный 29 5 2 2" xfId="530"/>
    <cellStyle name="Обычный 29 5 3" xfId="531"/>
    <cellStyle name="Обычный 29 5 4" xfId="532"/>
    <cellStyle name="Обычный 29 6" xfId="533"/>
    <cellStyle name="Обычный 29 6 2" xfId="534"/>
    <cellStyle name="Обычный 29 7" xfId="535"/>
    <cellStyle name="Обычный 29 8" xfId="536"/>
    <cellStyle name="Обычный 29 8 2" xfId="537"/>
    <cellStyle name="Обычный 29 8 2 2" xfId="538"/>
    <cellStyle name="Обычный 29 8 2 2 2" xfId="539"/>
    <cellStyle name="Обычный 29 8 2 2 2 2" xfId="540"/>
    <cellStyle name="Обычный 29 8 2 2 2 2 2" xfId="541"/>
    <cellStyle name="Обычный 29 8 2 2 2 2 3" xfId="542"/>
    <cellStyle name="Обычный 29 8 2 2 2 2 4" xfId="543"/>
    <cellStyle name="Обычный 29 8 2 2 2 3" xfId="544"/>
    <cellStyle name="Обычный 29 8 2 2 2 4" xfId="545"/>
    <cellStyle name="Обычный 29 8 2 2 3" xfId="546"/>
    <cellStyle name="Обычный 29 8 2 2 3 2" xfId="547"/>
    <cellStyle name="Обычный 29 8 2 3" xfId="548"/>
    <cellStyle name="Обычный 29 8 2 4" xfId="549"/>
    <cellStyle name="Обычный 29 8 2 5" xfId="550"/>
    <cellStyle name="Обычный 29 9" xfId="551"/>
    <cellStyle name="Обычный 29 9 2" xfId="552"/>
    <cellStyle name="Обычный 29 9 2 2" xfId="553"/>
    <cellStyle name="Обычный 29 9 2 2 2" xfId="554"/>
    <cellStyle name="Обычный 29 9 2 2 2 2" xfId="555"/>
    <cellStyle name="Обычный 29 9 2 2 2 2 2" xfId="556"/>
    <cellStyle name="Обычный 29 9 2 2 2 3" xfId="557"/>
    <cellStyle name="Обычный 29 9 2 3" xfId="558"/>
    <cellStyle name="Обычный 29 9 2 4" xfId="559"/>
    <cellStyle name="Обычный 29 9 2 5" xfId="560"/>
    <cellStyle name="Обычный 29 9 2 6" xfId="561"/>
    <cellStyle name="Обычный 3" xfId="562"/>
    <cellStyle name="Обычный 3 2" xfId="563"/>
    <cellStyle name="Обычный 3 2 2" xfId="564"/>
    <cellStyle name="Обычный 3 2 2 2" xfId="565"/>
    <cellStyle name="Обычный 3 2 3" xfId="566"/>
    <cellStyle name="Обычный 3 3" xfId="567"/>
    <cellStyle name="Обычный 3 3 2" xfId="568"/>
    <cellStyle name="Обычный 3 3 3" xfId="569"/>
    <cellStyle name="Обычный 3 4" xfId="570"/>
    <cellStyle name="Обычный 3 4 2" xfId="571"/>
    <cellStyle name="Обычный 3 4 3" xfId="572"/>
    <cellStyle name="Обычный 3 5" xfId="573"/>
    <cellStyle name="Обычный 3 6" xfId="574"/>
    <cellStyle name="Обычный 3 7" xfId="575"/>
    <cellStyle name="Обычный 3 8" xfId="576"/>
    <cellStyle name="Обычный 3 9" xfId="577"/>
    <cellStyle name="Обычный 30" xfId="578"/>
    <cellStyle name="Обычный 30 2" xfId="579"/>
    <cellStyle name="Обычный 31" xfId="580"/>
    <cellStyle name="Обычный 32" xfId="581"/>
    <cellStyle name="Обычный 33" xfId="582"/>
    <cellStyle name="Обычный 34" xfId="583"/>
    <cellStyle name="Обычный 35" xfId="584"/>
    <cellStyle name="Обычный 36" xfId="585"/>
    <cellStyle name="Обычный 36 2" xfId="586"/>
    <cellStyle name="Обычный 36 3" xfId="587"/>
    <cellStyle name="Обычный 36 3 2" xfId="588"/>
    <cellStyle name="Обычный 36 4" xfId="589"/>
    <cellStyle name="Обычный 37" xfId="590"/>
    <cellStyle name="Обычный 37 2" xfId="591"/>
    <cellStyle name="Обычный 38" xfId="592"/>
    <cellStyle name="Обычный 38 2" xfId="593"/>
    <cellStyle name="Обычный 38 2 2" xfId="594"/>
    <cellStyle name="Обычный 38 2 3" xfId="595"/>
    <cellStyle name="Обычный 38 2 4" xfId="596"/>
    <cellStyle name="Обычный 38 2 4 2" xfId="597"/>
    <cellStyle name="Обычный 38 2 4 2 2" xfId="598"/>
    <cellStyle name="Обычный 38 2 4 2 2 2" xfId="599"/>
    <cellStyle name="Обычный 38 2 4 3" xfId="600"/>
    <cellStyle name="Обычный 38 3" xfId="601"/>
    <cellStyle name="Обычный 38 3 2" xfId="602"/>
    <cellStyle name="Обычный 38 3 2 2" xfId="603"/>
    <cellStyle name="Обычный 38 3 2 3" xfId="604"/>
    <cellStyle name="Обычный 38 3 3" xfId="605"/>
    <cellStyle name="Обычный 38 3 4" xfId="606"/>
    <cellStyle name="Обычный 38 3 4 2" xfId="607"/>
    <cellStyle name="Обычный 38 3 4 2 2" xfId="608"/>
    <cellStyle name="Обычный 38 3 4 3" xfId="609"/>
    <cellStyle name="Обычный 38 3 5" xfId="610"/>
    <cellStyle name="Обычный 38 3 6" xfId="611"/>
    <cellStyle name="Обычный 38 3 6 2" xfId="612"/>
    <cellStyle name="Обычный 38 3 6 2 2" xfId="613"/>
    <cellStyle name="Обычный 38 3 6 3" xfId="614"/>
    <cellStyle name="Обычный 38 3 7" xfId="615"/>
    <cellStyle name="Обычный 38 4" xfId="616"/>
    <cellStyle name="Обычный 39" xfId="617"/>
    <cellStyle name="Обычный 4" xfId="618"/>
    <cellStyle name="Обычный 4 2" xfId="619"/>
    <cellStyle name="Обычный 4 3" xfId="620"/>
    <cellStyle name="Обычный 4 4" xfId="621"/>
    <cellStyle name="Обычный 40" xfId="622"/>
    <cellStyle name="Обычный 40 2" xfId="623"/>
    <cellStyle name="Обычный 40 3" xfId="624"/>
    <cellStyle name="Обычный 41" xfId="625"/>
    <cellStyle name="Обычный 41 2" xfId="626"/>
    <cellStyle name="Обычный 41 2 2" xfId="627"/>
    <cellStyle name="Обычный 42" xfId="628"/>
    <cellStyle name="Обычный 43" xfId="629"/>
    <cellStyle name="Обычный 44" xfId="630"/>
    <cellStyle name="Обычный 45" xfId="631"/>
    <cellStyle name="Обычный 45 2" xfId="632"/>
    <cellStyle name="Обычный 45 3" xfId="633"/>
    <cellStyle name="Обычный 45 4" xfId="634"/>
    <cellStyle name="Обычный 46" xfId="635"/>
    <cellStyle name="Обычный 46 2" xfId="636"/>
    <cellStyle name="Обычный 46 3" xfId="637"/>
    <cellStyle name="Обычный 46 4" xfId="638"/>
    <cellStyle name="Обычный 47" xfId="639"/>
    <cellStyle name="Обычный 47 2" xfId="640"/>
    <cellStyle name="Обычный 48" xfId="641"/>
    <cellStyle name="Обычный 49" xfId="642"/>
    <cellStyle name="Обычный 49 2" xfId="643"/>
    <cellStyle name="Обычный 5" xfId="644"/>
    <cellStyle name="Обычный 5 2" xfId="645"/>
    <cellStyle name="Обычный 5 3" xfId="646"/>
    <cellStyle name="Обычный 50" xfId="647"/>
    <cellStyle name="Обычный 51" xfId="648"/>
    <cellStyle name="Обычный 52" xfId="649"/>
    <cellStyle name="Обычный 53" xfId="650"/>
    <cellStyle name="Обычный 54" xfId="651"/>
    <cellStyle name="Обычный 55" xfId="652"/>
    <cellStyle name="Обычный 56" xfId="653"/>
    <cellStyle name="Обычный 6" xfId="654"/>
    <cellStyle name="Обычный 6 2" xfId="655"/>
    <cellStyle name="Обычный 6 2 2" xfId="656"/>
    <cellStyle name="Обычный 6 3" xfId="657"/>
    <cellStyle name="Обычный 6 4" xfId="658"/>
    <cellStyle name="Обычный 6 5" xfId="659"/>
    <cellStyle name="Обычный 7" xfId="660"/>
    <cellStyle name="Обычный 7 2" xfId="661"/>
    <cellStyle name="Обычный 7 3" xfId="662"/>
    <cellStyle name="Обычный 7 4" xfId="663"/>
    <cellStyle name="Обычный 7 5" xfId="664"/>
    <cellStyle name="Обычный 7 6" xfId="665"/>
    <cellStyle name="Обычный 8" xfId="666"/>
    <cellStyle name="Обычный 8 2" xfId="667"/>
    <cellStyle name="Обычный 8 2 2" xfId="668"/>
    <cellStyle name="Обычный 8 3" xfId="669"/>
    <cellStyle name="Обычный 8 3 2" xfId="670"/>
    <cellStyle name="Обычный 8 4" xfId="671"/>
    <cellStyle name="Обычный 9" xfId="672"/>
    <cellStyle name="Обычный_Приложения к Постановлению 2012_2 Оксана" xfId="673"/>
    <cellStyle name="Плохой 2" xfId="674"/>
    <cellStyle name="Плохой 2 2" xfId="675"/>
    <cellStyle name="Плохой 3" xfId="676"/>
    <cellStyle name="Плохой 4" xfId="677"/>
    <cellStyle name="Пояснение 2" xfId="678"/>
    <cellStyle name="Пояснение 2 2" xfId="679"/>
    <cellStyle name="Пояснение 3" xfId="680"/>
    <cellStyle name="Пояснение 4" xfId="681"/>
    <cellStyle name="Примечание 10" xfId="682"/>
    <cellStyle name="Примечание 11" xfId="683"/>
    <cellStyle name="Примечание 12" xfId="684"/>
    <cellStyle name="Примечание 13" xfId="685"/>
    <cellStyle name="Примечание 14" xfId="686"/>
    <cellStyle name="Примечание 15" xfId="687"/>
    <cellStyle name="Примечание 16" xfId="688"/>
    <cellStyle name="Примечание 17" xfId="689"/>
    <cellStyle name="Примечание 18" xfId="690"/>
    <cellStyle name="Примечание 19" xfId="691"/>
    <cellStyle name="Примечание 2" xfId="692"/>
    <cellStyle name="Примечание 2 2" xfId="693"/>
    <cellStyle name="Примечание 20" xfId="694"/>
    <cellStyle name="Примечание 3" xfId="695"/>
    <cellStyle name="Примечание 3 2" xfId="696"/>
    <cellStyle name="Примечание 3 2 2" xfId="697"/>
    <cellStyle name="Примечание 3 3" xfId="698"/>
    <cellStyle name="Примечание 4" xfId="699"/>
    <cellStyle name="Примечание 5" xfId="700"/>
    <cellStyle name="Примечание 6" xfId="701"/>
    <cellStyle name="Примечание 7" xfId="702"/>
    <cellStyle name="Примечание 8" xfId="703"/>
    <cellStyle name="Примечание 9" xfId="704"/>
    <cellStyle name="Процентный 10" xfId="705"/>
    <cellStyle name="Процентный 11" xfId="706"/>
    <cellStyle name="Процентный 2" xfId="707"/>
    <cellStyle name="Процентный 2 2" xfId="708"/>
    <cellStyle name="Процентный 3" xfId="709"/>
    <cellStyle name="Процентный 4" xfId="710"/>
    <cellStyle name="Процентный 4 2" xfId="711"/>
    <cellStyle name="Процентный 4 3" xfId="712"/>
    <cellStyle name="Процентный 4 3 2" xfId="713"/>
    <cellStyle name="Процентный 4 3 3" xfId="714"/>
    <cellStyle name="Процентный 5" xfId="715"/>
    <cellStyle name="Процентный 6" xfId="716"/>
    <cellStyle name="Процентный 7" xfId="717"/>
    <cellStyle name="Процентный 8" xfId="718"/>
    <cellStyle name="Процентный 9" xfId="719"/>
    <cellStyle name="Связанная ячейка 2" xfId="720"/>
    <cellStyle name="Связанная ячейка 2 2" xfId="721"/>
    <cellStyle name="Связанная ячейка 3" xfId="722"/>
    <cellStyle name="Связанная ячейка 4" xfId="723"/>
    <cellStyle name="Стиль 1" xfId="724"/>
    <cellStyle name="Стиль 2" xfId="725"/>
    <cellStyle name="Текст предупреждения 2" xfId="726"/>
    <cellStyle name="Текст предупреждения 2 2" xfId="727"/>
    <cellStyle name="Текст предупреждения 3" xfId="728"/>
    <cellStyle name="Текст предупреждения 4" xfId="729"/>
    <cellStyle name="Финансовый 10" xfId="730"/>
    <cellStyle name="Финансовый 2" xfId="731"/>
    <cellStyle name="Финансовый 2 2" xfId="732"/>
    <cellStyle name="Финансовый 2 2 2" xfId="733"/>
    <cellStyle name="Финансовый 2 2 2 2" xfId="734"/>
    <cellStyle name="Финансовый 2 2 2 2 2" xfId="735"/>
    <cellStyle name="Финансовый 2 2 2 2 2 2" xfId="736"/>
    <cellStyle name="Финансовый 2 2 2 2 3" xfId="737"/>
    <cellStyle name="Финансовый 2 2 2 2 4" xfId="738"/>
    <cellStyle name="Финансовый 2 3" xfId="739"/>
    <cellStyle name="Финансовый 2 3 2" xfId="740"/>
    <cellStyle name="Финансовый 2 3 2 2" xfId="741"/>
    <cellStyle name="Финансовый 2 3 2 2 2" xfId="742"/>
    <cellStyle name="Финансовый 2 3 2 2 3" xfId="743"/>
    <cellStyle name="Финансовый 2 3 2 2 3 2" xfId="744"/>
    <cellStyle name="Финансовый 2 4" xfId="745"/>
    <cellStyle name="Финансовый 2 4 2" xfId="746"/>
    <cellStyle name="Финансовый 2 5" xfId="747"/>
    <cellStyle name="Финансовый 3" xfId="748"/>
    <cellStyle name="Финансовый 3 2" xfId="749"/>
    <cellStyle name="Финансовый 3 2 2" xfId="750"/>
    <cellStyle name="Финансовый 3 2 2 2" xfId="751"/>
    <cellStyle name="Финансовый 3 2 2 3" xfId="752"/>
    <cellStyle name="Финансовый 4" xfId="753"/>
    <cellStyle name="Финансовый 5" xfId="754"/>
    <cellStyle name="Финансовый 5 2" xfId="755"/>
    <cellStyle name="Финансовый 5 3" xfId="756"/>
    <cellStyle name="Финансовый 5 3 2" xfId="757"/>
    <cellStyle name="Финансовый 6" xfId="758"/>
    <cellStyle name="Финансовый 7" xfId="759"/>
    <cellStyle name="Финансовый 8" xfId="760"/>
    <cellStyle name="Финансовый 9" xfId="761"/>
    <cellStyle name="Хороший 2" xfId="762"/>
    <cellStyle name="Хороший 2 2" xfId="763"/>
    <cellStyle name="Хороший 3" xfId="764"/>
    <cellStyle name="Хороший 4" xfId="765"/>
    <cellStyle name="Хороший 5" xfId="766"/>
    <cellStyle name="Хороший 6" xfId="767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5</xdr:row>
      <xdr:rowOff>0</xdr:rowOff>
    </xdr:from>
    <xdr:ext cx="184731" cy="283457"/>
    <xdr:sp macro="" textlink="">
      <xdr:nvSpPr>
        <xdr:cNvPr id="2" name="TextBox 1"/>
        <xdr:cNvSpPr txBox="1"/>
      </xdr:nvSpPr>
      <xdr:spPr>
        <a:xfrm>
          <a:off x="27035125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83457"/>
    <xdr:sp macro="" textlink="">
      <xdr:nvSpPr>
        <xdr:cNvPr id="3" name="TextBox 2"/>
        <xdr:cNvSpPr txBox="1"/>
      </xdr:nvSpPr>
      <xdr:spPr>
        <a:xfrm>
          <a:off x="27035125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83457"/>
    <xdr:sp macro="" textlink="">
      <xdr:nvSpPr>
        <xdr:cNvPr id="4" name="TextBox 3"/>
        <xdr:cNvSpPr txBox="1"/>
      </xdr:nvSpPr>
      <xdr:spPr>
        <a:xfrm>
          <a:off x="27035125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83457"/>
    <xdr:sp macro="" textlink="">
      <xdr:nvSpPr>
        <xdr:cNvPr id="5" name="TextBox 4"/>
        <xdr:cNvSpPr txBox="1"/>
      </xdr:nvSpPr>
      <xdr:spPr>
        <a:xfrm>
          <a:off x="27035125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6" name="TextBox 5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7" name="TextBox 6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8" name="TextBox 7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9" name="TextBox 8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10" name="TextBox 9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11" name="TextBox 10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12" name="TextBox 11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13" name="TextBox 12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14" name="TextBox 13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15" name="TextBox 14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16" name="TextBox 15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17" name="TextBox 16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18" name="TextBox 17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19" name="TextBox 18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20" name="TextBox 19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21" name="TextBox 20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22" name="TextBox 21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23" name="TextBox 22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24" name="TextBox 23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25" name="TextBox 24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26" name="TextBox 25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27" name="TextBox 26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28" name="TextBox 27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29" name="TextBox 28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0" name="TextBox 29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1" name="TextBox 30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2" name="TextBox 31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3" name="TextBox 32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4" name="TextBox 33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5" name="TextBox 34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6" name="TextBox 35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7" name="TextBox 36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38" name="TextBox 37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39" name="TextBox 38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40" name="TextBox 39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41" name="TextBox 40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2" name="TextBox 41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3" name="TextBox 42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4" name="TextBox 43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5" name="TextBox 44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6" name="TextBox 45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7" name="TextBox 46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8" name="TextBox 47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9" name="TextBox 48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50" name="TextBox 49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51" name="TextBox 50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52" name="TextBox 51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53" name="TextBox 52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54" name="TextBox 53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55" name="TextBox 54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56" name="TextBox 55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57" name="TextBox 56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58" name="TextBox 57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59" name="TextBox 58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60" name="TextBox 59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61" name="TextBox 60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2" name="TextBox 61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3" name="TextBox 62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4" name="TextBox 63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5" name="TextBox 64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6" name="TextBox 65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7" name="TextBox 66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8" name="TextBox 67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9" name="TextBox 68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70" name="TextBox 69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71" name="TextBox 70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72" name="TextBox 71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73" name="TextBox 72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74" name="TextBox 73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75" name="TextBox 74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76" name="TextBox 75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77" name="TextBox 76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78" name="TextBox 77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79" name="TextBox 78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80" name="TextBox 79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81" name="TextBox 80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82" name="TextBox 81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83" name="TextBox 82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84" name="TextBox 83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85" name="TextBox 84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86" name="TextBox 85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87" name="TextBox 86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88" name="TextBox 87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89" name="TextBox 88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90" name="TextBox 89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91" name="TextBox 90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92" name="TextBox 91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93" name="TextBox 92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94" name="TextBox 93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95" name="TextBox 94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96" name="TextBox 95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97" name="TextBox 96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98" name="TextBox 97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99" name="TextBox 98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100" name="TextBox 99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101" name="TextBox 100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102" name="TextBox 101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103" name="TextBox 102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104" name="TextBox 103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105" name="TextBox 104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106" name="TextBox 105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107" name="TextBox 106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108" name="TextBox 107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109" name="TextBox 108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110" name="TextBox 109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111" name="TextBox 110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112" name="TextBox 111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113" name="TextBox 112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114" name="TextBox 113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115" name="TextBox 114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116" name="TextBox 115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117" name="TextBox 116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118" name="TextBox 117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119" name="TextBox 118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120" name="TextBox 119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121" name="TextBox 120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122" name="TextBox 121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123" name="TextBox 122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124" name="TextBox 123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125" name="TextBox 124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126" name="TextBox 125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127" name="TextBox 126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128" name="TextBox 127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129" name="TextBox 128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130" name="TextBox 129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131" name="TextBox 130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132" name="TextBox 131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133" name="TextBox 132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134" name="TextBox 133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135" name="TextBox 134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136" name="TextBox 135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137" name="TextBox 136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138" name="TextBox 137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139" name="TextBox 138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140" name="TextBox 139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141" name="TextBox 140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142" name="TextBox 141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143" name="TextBox 142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144" name="TextBox 143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145" name="TextBox 144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146" name="TextBox 145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147" name="TextBox 146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148" name="TextBox 147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149" name="TextBox 148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150" name="TextBox 149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151" name="TextBox 150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152" name="TextBox 151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153" name="TextBox 152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154" name="TextBox 153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155" name="TextBox 154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156" name="TextBox 155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157" name="TextBox 156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158" name="TextBox 157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159" name="TextBox 158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160" name="TextBox 159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161" name="TextBox 160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162" name="TextBox 161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163" name="TextBox 162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164" name="TextBox 163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165" name="TextBox 164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166" name="TextBox 165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167" name="TextBox 166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168" name="TextBox 167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169" name="TextBox 168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170" name="TextBox 169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171" name="TextBox 170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172" name="TextBox 171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173" name="TextBox 172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174" name="TextBox 173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175" name="TextBox 174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176" name="TextBox 175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177" name="TextBox 176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178" name="TextBox 177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179" name="TextBox 178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180" name="TextBox 179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181" name="TextBox 180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182" name="TextBox 181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183" name="TextBox 182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184" name="TextBox 183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185" name="TextBox 184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186" name="TextBox 185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187" name="TextBox 186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188" name="TextBox 187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189" name="TextBox 188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190" name="TextBox 189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191" name="TextBox 190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192" name="TextBox 191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193" name="TextBox 192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194" name="TextBox 193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195" name="TextBox 194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196" name="TextBox 195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197" name="TextBox 196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198" name="TextBox 197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199" name="TextBox 198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200" name="TextBox 199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201" name="TextBox 200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202" name="TextBox 201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203" name="TextBox 202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204" name="TextBox 203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205" name="TextBox 204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206" name="TextBox 205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207" name="TextBox 206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208" name="TextBox 207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209" name="TextBox 208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210" name="TextBox 209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211" name="TextBox 210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212" name="TextBox 211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213" name="TextBox 212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214" name="TextBox 213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215" name="TextBox 214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216" name="TextBox 215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217" name="TextBox 216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218" name="TextBox 217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219" name="TextBox 218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220" name="TextBox 219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221" name="TextBox 220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222" name="TextBox 221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223" name="TextBox 222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224" name="TextBox 223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225" name="TextBox 224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226" name="TextBox 225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227" name="TextBox 226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228" name="TextBox 227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229" name="TextBox 228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230" name="TextBox 229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231" name="TextBox 230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232" name="TextBox 231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233" name="TextBox 232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234" name="TextBox 233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235" name="TextBox 234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236" name="TextBox 235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237" name="TextBox 236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238" name="TextBox 237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239" name="TextBox 238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240" name="TextBox 239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241" name="TextBox 240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242" name="TextBox 241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243" name="TextBox 242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244" name="TextBox 243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245" name="TextBox 244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246" name="TextBox 245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247" name="TextBox 246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248" name="TextBox 247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249" name="TextBox 248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250" name="TextBox 249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251" name="TextBox 250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252" name="TextBox 251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253" name="TextBox 252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254" name="TextBox 253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255" name="TextBox 254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256" name="TextBox 255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257" name="TextBox 256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258" name="TextBox 257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259" name="TextBox 258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260" name="TextBox 259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261" name="TextBox 260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262" name="TextBox 261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263" name="TextBox 262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264" name="TextBox 263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265" name="TextBox 264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266" name="TextBox 265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267" name="TextBox 266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268" name="TextBox 267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269" name="TextBox 268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270" name="TextBox 269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271" name="TextBox 270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272" name="TextBox 271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273" name="TextBox 272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274" name="TextBox 273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275" name="TextBox 274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276" name="TextBox 275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277" name="TextBox 276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278" name="TextBox 277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279" name="TextBox 278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280" name="TextBox 279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281" name="TextBox 280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282" name="TextBox 281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283" name="TextBox 282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284" name="TextBox 283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285" name="TextBox 284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286" name="TextBox 285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287" name="TextBox 286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288" name="TextBox 287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289" name="TextBox 288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290" name="TextBox 289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291" name="TextBox 290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292" name="TextBox 291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293" name="TextBox 292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294" name="TextBox 293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295" name="TextBox 294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296" name="TextBox 295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297" name="TextBox 296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298" name="TextBox 297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299" name="TextBox 298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300" name="TextBox 299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301" name="TextBox 300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02" name="TextBox 301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03" name="TextBox 302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04" name="TextBox 303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05" name="TextBox 304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06" name="TextBox 305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07" name="TextBox 306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08" name="TextBox 307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09" name="TextBox 308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10" name="TextBox 309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11" name="TextBox 310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12" name="TextBox 311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13" name="TextBox 312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14" name="TextBox 313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15" name="TextBox 314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16" name="TextBox 315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17" name="TextBox 316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18" name="TextBox 317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19" name="TextBox 318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20" name="TextBox 319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21" name="TextBox 320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22" name="TextBox 321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23" name="TextBox 322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24" name="TextBox 323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25" name="TextBox 324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26" name="TextBox 325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27" name="TextBox 326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28" name="TextBox 327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29" name="TextBox 328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30" name="TextBox 329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31" name="TextBox 330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32" name="TextBox 331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33" name="TextBox 332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34" name="TextBox 333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35" name="TextBox 334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36" name="TextBox 335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37" name="TextBox 336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38" name="TextBox 337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39" name="TextBox 338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40" name="TextBox 339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41" name="TextBox 340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42" name="TextBox 341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43" name="TextBox 342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44" name="TextBox 343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45" name="TextBox 344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46" name="TextBox 345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47" name="TextBox 346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48" name="TextBox 347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49" name="TextBox 348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50" name="TextBox 349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51" name="TextBox 350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52" name="TextBox 351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53" name="TextBox 352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54" name="TextBox 353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55" name="TextBox 354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56" name="TextBox 355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57" name="TextBox 356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58" name="TextBox 357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59" name="TextBox 358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60" name="TextBox 359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61" name="TextBox 360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62" name="TextBox 361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63" name="TextBox 362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64" name="TextBox 363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65" name="TextBox 364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366" name="TextBox 365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367" name="TextBox 366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368" name="TextBox 367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369" name="TextBox 368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370" name="TextBox 369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371" name="TextBox 370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372" name="TextBox 371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373" name="TextBox 372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374" name="TextBox 373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375" name="TextBox 374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376" name="TextBox 375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377" name="TextBox 376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378" name="TextBox 377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379" name="TextBox 378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380" name="TextBox 379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381" name="TextBox 380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382" name="TextBox 381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383" name="TextBox 382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384" name="TextBox 383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385" name="TextBox 384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386" name="TextBox 385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387" name="TextBox 386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388" name="TextBox 387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389" name="TextBox 388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390" name="TextBox 389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391" name="TextBox 390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392" name="TextBox 391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393" name="TextBox 392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394" name="TextBox 393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395" name="TextBox 394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396" name="TextBox 395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397" name="TextBox 396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398" name="TextBox 397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399" name="TextBox 398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400" name="TextBox 399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401" name="TextBox 400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2" name="TextBox 401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3" name="TextBox 402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4" name="TextBox 403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5" name="TextBox 404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6" name="TextBox 405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7" name="TextBox 406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8" name="TextBox 407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9" name="TextBox 408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10" name="TextBox 409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11" name="TextBox 410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12" name="TextBox 411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13" name="TextBox 412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14" name="TextBox 413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15" name="TextBox 414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16" name="TextBox 415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17" name="TextBox 416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18" name="TextBox 417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19" name="TextBox 418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20" name="TextBox 419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21" name="TextBox 420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22" name="TextBox 421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23" name="TextBox 422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24" name="TextBox 423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25" name="TextBox 424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26" name="TextBox 425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27" name="TextBox 426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28" name="TextBox 427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29" name="TextBox 428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30" name="TextBox 429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31" name="TextBox 430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32" name="TextBox 431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33" name="TextBox 432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34" name="TextBox 433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35" name="TextBox 434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36" name="TextBox 435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37" name="TextBox 436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38" name="TextBox 437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39" name="TextBox 438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40" name="TextBox 439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41" name="TextBox 440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42" name="TextBox 441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43" name="TextBox 442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44" name="TextBox 443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45" name="TextBox 444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46" name="TextBox 445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47" name="TextBox 446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48" name="TextBox 447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49" name="TextBox 448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50" name="TextBox 449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51" name="TextBox 450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52" name="TextBox 451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53" name="TextBox 452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54" name="TextBox 453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55" name="TextBox 454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56" name="TextBox 455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57" name="TextBox 456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58" name="TextBox 457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59" name="TextBox 458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60" name="TextBox 459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61" name="TextBox 460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62" name="TextBox 461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63" name="TextBox 462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64" name="TextBox 463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65" name="TextBox 464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66" name="TextBox 465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67" name="TextBox 466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68" name="TextBox 467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69" name="TextBox 468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70" name="TextBox 469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71" name="TextBox 470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72" name="TextBox 471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73" name="TextBox 47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74" name="TextBox 473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75" name="TextBox 474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76" name="TextBox 475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77" name="TextBox 476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78" name="TextBox 477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79" name="TextBox 478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80" name="TextBox 479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81" name="TextBox 480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82" name="TextBox 481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83" name="TextBox 482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84" name="TextBox 483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85" name="TextBox 484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86" name="TextBox 485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87" name="TextBox 486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88" name="TextBox 487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89" name="TextBox 488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90" name="TextBox 489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91" name="TextBox 490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92" name="TextBox 491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93" name="TextBox 49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94" name="TextBox 493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95" name="TextBox 494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96" name="TextBox 495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97" name="TextBox 496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498" name="TextBox 497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499" name="TextBox 498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500" name="TextBox 499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501" name="TextBox 500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02" name="TextBox 501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03" name="TextBox 502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04" name="TextBox 503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05" name="TextBox 504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06" name="TextBox 505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07" name="TextBox 506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08" name="TextBox 507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09" name="TextBox 508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10" name="TextBox 509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11" name="TextBox 510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12" name="TextBox 511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13" name="TextBox 51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14" name="TextBox 513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15" name="TextBox 514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16" name="TextBox 515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17" name="TextBox 516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18" name="TextBox 517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19" name="TextBox 518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20" name="TextBox 519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21" name="TextBox 520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22" name="TextBox 521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23" name="TextBox 522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24" name="TextBox 523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25" name="TextBox 524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26" name="TextBox 525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27" name="TextBox 526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28" name="TextBox 527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29" name="TextBox 528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30" name="TextBox 529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31" name="TextBox 530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32" name="TextBox 531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33" name="TextBox 53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34" name="TextBox 533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35" name="TextBox 534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36" name="TextBox 535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37" name="TextBox 536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38" name="TextBox 537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39" name="TextBox 538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40" name="TextBox 539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41" name="TextBox 540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42" name="TextBox 541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43" name="TextBox 542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44" name="TextBox 543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45" name="TextBox 544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46" name="TextBox 545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47" name="TextBox 546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48" name="TextBox 547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49" name="TextBox 548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50" name="TextBox 549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51" name="TextBox 550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52" name="TextBox 551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53" name="TextBox 55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54" name="TextBox 553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55" name="TextBox 554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56" name="TextBox 555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57" name="TextBox 556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58" name="TextBox 557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59" name="TextBox 558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60" name="TextBox 559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61" name="TextBox 560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562" name="TextBox 561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563" name="TextBox 562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564" name="TextBox 563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565" name="TextBox 564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566" name="TextBox 565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567" name="TextBox 566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568" name="TextBox 567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569" name="TextBox 568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570" name="TextBox 569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571" name="TextBox 570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572" name="TextBox 571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573" name="TextBox 57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574" name="TextBox 573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575" name="TextBox 574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576" name="TextBox 575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577" name="TextBox 576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578" name="TextBox 577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579" name="TextBox 578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580" name="TextBox 579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581" name="TextBox 580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582" name="TextBox 581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583" name="TextBox 582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584" name="TextBox 583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585" name="TextBox 584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586" name="TextBox 585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587" name="TextBox 586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588" name="TextBox 587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589" name="TextBox 588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590" name="TextBox 589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591" name="TextBox 590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592" name="TextBox 591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593" name="TextBox 59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594" name="TextBox 593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595" name="TextBox 594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596" name="TextBox 595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597" name="TextBox 596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598" name="TextBox 597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599" name="TextBox 598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600" name="TextBox 599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601" name="TextBox 600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2" name="TextBox 601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3" name="TextBox 602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4" name="TextBox 603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5" name="TextBox 604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6" name="TextBox 605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7" name="TextBox 606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8" name="TextBox 607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9" name="TextBox 608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10" name="TextBox 609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11" name="TextBox 610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12" name="TextBox 611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13" name="TextBox 61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14" name="TextBox 613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15" name="TextBox 614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16" name="TextBox 615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17" name="TextBox 616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18" name="TextBox 617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19" name="TextBox 618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20" name="TextBox 619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21" name="TextBox 620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22" name="TextBox 621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23" name="TextBox 622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24" name="TextBox 623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25" name="TextBox 624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26" name="TextBox 625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27" name="TextBox 626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28" name="TextBox 627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29" name="TextBox 628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30" name="TextBox 629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31" name="TextBox 630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32" name="TextBox 631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33" name="TextBox 63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34" name="TextBox 633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35" name="TextBox 634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36" name="TextBox 635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37" name="TextBox 636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38" name="TextBox 637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39" name="TextBox 638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40" name="TextBox 639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41" name="TextBox 640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42" name="TextBox 641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43" name="TextBox 642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44" name="TextBox 643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45" name="TextBox 644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46" name="TextBox 645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47" name="TextBox 646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48" name="TextBox 647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49" name="TextBox 648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50" name="TextBox 649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51" name="TextBox 650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52" name="TextBox 651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53" name="TextBox 65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54" name="TextBox 653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55" name="TextBox 654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56" name="TextBox 655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57" name="TextBox 656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58" name="TextBox 657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59" name="TextBox 658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60" name="TextBox 659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61" name="TextBox 660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62" name="TextBox 661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63" name="TextBox 662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64" name="TextBox 663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65" name="TextBox 664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66" name="TextBox 665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67" name="TextBox 666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68" name="TextBox 667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69" name="TextBox 668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70" name="TextBox 669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71" name="TextBox 670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72" name="TextBox 671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73" name="TextBox 67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74" name="TextBox 673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75" name="TextBox 674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76" name="TextBox 675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77" name="TextBox 676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78" name="TextBox 677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79" name="TextBox 678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80" name="TextBox 679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81" name="TextBox 680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82" name="TextBox 681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83" name="TextBox 682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84" name="TextBox 683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85" name="TextBox 684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86" name="TextBox 685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87" name="TextBox 686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88" name="TextBox 687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89" name="TextBox 688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90" name="TextBox 689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91" name="TextBox 690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92" name="TextBox 691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93" name="TextBox 69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94" name="TextBox 693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95" name="TextBox 694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96" name="TextBox 695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97" name="TextBox 696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698" name="TextBox 697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699" name="TextBox 698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700" name="TextBox 699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701" name="TextBox 700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702" name="TextBox 701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703" name="TextBox 702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704" name="TextBox 703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705" name="TextBox 704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706" name="TextBox 705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707" name="TextBox 706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708" name="TextBox 707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709" name="TextBox 708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710" name="TextBox 709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711" name="TextBox 710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712" name="TextBox 711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713" name="TextBox 71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714" name="TextBox 713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715" name="TextBox 714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716" name="TextBox 715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717" name="TextBox 716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718" name="TextBox 717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719" name="TextBox 718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720" name="TextBox 719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721" name="TextBox 720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722" name="TextBox 721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723" name="TextBox 722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724" name="TextBox 723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725" name="TextBox 724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726" name="TextBox 725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727" name="TextBox 726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728" name="TextBox 727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729" name="TextBox 728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730" name="TextBox 729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731" name="TextBox 730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732" name="TextBox 731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733" name="TextBox 73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734" name="TextBox 733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735" name="TextBox 734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736" name="TextBox 735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737" name="TextBox 736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738" name="TextBox 737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739" name="TextBox 738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740" name="TextBox 739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741" name="TextBox 740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742" name="TextBox 741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743" name="TextBox 742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744" name="TextBox 743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745" name="TextBox 744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746" name="TextBox 745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747" name="TextBox 746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748" name="TextBox 747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749" name="TextBox 748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750" name="TextBox 749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751" name="TextBox 750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752" name="TextBox 751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753" name="TextBox 75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754" name="TextBox 753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755" name="TextBox 754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756" name="TextBox 755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757" name="TextBox 756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758" name="TextBox 757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759" name="TextBox 758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760" name="TextBox 759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761" name="TextBox 760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762" name="TextBox 761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763" name="TextBox 762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764" name="TextBox 763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765" name="TextBox 764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766" name="TextBox 765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767" name="TextBox 766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768" name="TextBox 767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769" name="TextBox 768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770" name="TextBox 769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771" name="TextBox 770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772" name="TextBox 771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773" name="TextBox 77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774" name="TextBox 773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775" name="TextBox 774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776" name="TextBox 775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777" name="TextBox 776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778" name="TextBox 777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779" name="TextBox 778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780" name="TextBox 779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781" name="TextBox 780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782" name="TextBox 781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783" name="TextBox 782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784" name="TextBox 783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785" name="TextBox 784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786" name="TextBox 785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787" name="TextBox 786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788" name="TextBox 787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789" name="TextBox 788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790" name="TextBox 789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791" name="TextBox 790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792" name="TextBox 79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793" name="TextBox 79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794" name="TextBox 793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795" name="TextBox 794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796" name="TextBox 795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797" name="TextBox 796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798" name="TextBox 797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799" name="TextBox 798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800" name="TextBox 799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801" name="TextBox 800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802" name="TextBox 80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803" name="TextBox 80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804" name="TextBox 80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805" name="TextBox 80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806" name="TextBox 805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807" name="TextBox 806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808" name="TextBox 807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809" name="TextBox 808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810" name="TextBox 809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811" name="TextBox 810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812" name="TextBox 811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813" name="TextBox 812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814" name="TextBox 813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815" name="TextBox 814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816" name="TextBox 815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817" name="TextBox 816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818" name="TextBox 817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819" name="TextBox 818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820" name="TextBox 819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821" name="TextBox 820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822" name="TextBox 821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823" name="TextBox 822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824" name="TextBox 823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825" name="TextBox 824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826" name="TextBox 825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827" name="TextBox 826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828" name="TextBox 827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829" name="TextBox 828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830" name="TextBox 829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831" name="TextBox 830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832" name="TextBox 831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833" name="TextBox 832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834" name="TextBox 833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835" name="TextBox 834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836" name="TextBox 835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837" name="TextBox 836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838" name="TextBox 837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839" name="TextBox 838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840" name="TextBox 839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841" name="TextBox 840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842" name="TextBox 841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843" name="TextBox 842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844" name="TextBox 843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845" name="TextBox 844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846" name="TextBox 845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847" name="TextBox 846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848" name="TextBox 847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849" name="TextBox 848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850" name="TextBox 849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851" name="TextBox 850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852" name="TextBox 851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853" name="TextBox 852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854" name="TextBox 853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855" name="TextBox 854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856" name="TextBox 855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857" name="TextBox 856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858" name="TextBox 857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859" name="TextBox 858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860" name="TextBox 859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861" name="TextBox 860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862" name="TextBox 861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863" name="TextBox 862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864" name="TextBox 863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865" name="TextBox 864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866" name="TextBox 865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867" name="TextBox 866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868" name="TextBox 867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869" name="TextBox 868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870" name="TextBox 869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871" name="TextBox 870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872" name="TextBox 871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873" name="TextBox 872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874" name="TextBox 873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875" name="TextBox 874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876" name="TextBox 875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877" name="TextBox 876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878" name="TextBox 877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879" name="TextBox 878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880" name="TextBox 879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881" name="TextBox 880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882" name="TextBox 881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883" name="TextBox 882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884" name="TextBox 883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885" name="TextBox 884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886" name="TextBox 885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887" name="TextBox 886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888" name="TextBox 887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889" name="TextBox 888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890" name="TextBox 889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891" name="TextBox 890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892" name="TextBox 891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893" name="TextBox 892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894" name="TextBox 893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895" name="TextBox 894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896" name="TextBox 895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897" name="TextBox 896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898" name="TextBox 897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899" name="TextBox 898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900" name="TextBox 899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901" name="TextBox 900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902" name="TextBox 901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903" name="TextBox 902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904" name="TextBox 903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905" name="TextBox 904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906" name="TextBox 905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907" name="TextBox 906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908" name="TextBox 907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909" name="TextBox 908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910" name="TextBox 909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911" name="TextBox 910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912" name="TextBox 911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913" name="TextBox 912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914" name="TextBox 913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915" name="TextBox 914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916" name="TextBox 915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917" name="TextBox 916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918" name="TextBox 917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919" name="TextBox 918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920" name="TextBox 919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921" name="TextBox 920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922" name="TextBox 921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923" name="TextBox 922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924" name="TextBox 923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925" name="TextBox 924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926" name="TextBox 925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927" name="TextBox 926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928" name="TextBox 927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929" name="TextBox 928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930" name="TextBox 929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931" name="TextBox 930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932" name="TextBox 931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933" name="TextBox 932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934" name="TextBox 933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935" name="TextBox 934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936" name="TextBox 935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937" name="TextBox 936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938" name="TextBox 937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939" name="TextBox 938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940" name="TextBox 939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941" name="TextBox 940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942" name="TextBox 941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943" name="TextBox 942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944" name="TextBox 943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945" name="TextBox 944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946" name="TextBox 945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947" name="TextBox 946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948" name="TextBox 947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949" name="TextBox 948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950" name="TextBox 949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951" name="TextBox 950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952" name="TextBox 951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953" name="TextBox 952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954" name="TextBox 953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955" name="TextBox 954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956" name="TextBox 955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957" name="TextBox 956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958" name="TextBox 957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959" name="TextBox 958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960" name="TextBox 959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961" name="TextBox 960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962" name="TextBox 961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963" name="TextBox 962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964" name="TextBox 963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965" name="TextBox 964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966" name="TextBox 965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967" name="TextBox 966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968" name="TextBox 967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969" name="TextBox 968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970" name="TextBox 969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971" name="TextBox 970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972" name="TextBox 971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973" name="TextBox 972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974" name="TextBox 973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975" name="TextBox 974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976" name="TextBox 975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977" name="TextBox 976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978" name="TextBox 977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979" name="TextBox 978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980" name="TextBox 979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981" name="TextBox 980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982" name="TextBox 981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983" name="TextBox 982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984" name="TextBox 983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985" name="TextBox 984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986" name="TextBox 985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987" name="TextBox 986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988" name="TextBox 987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989" name="TextBox 988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990" name="TextBox 989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991" name="TextBox 990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992" name="TextBox 991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993" name="TextBox 992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994" name="TextBox 993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995" name="TextBox 994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996" name="TextBox 995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997" name="TextBox 996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998" name="TextBox 997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999" name="TextBox 998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1000" name="TextBox 999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1001" name="TextBox 1000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1002" name="TextBox 1001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1003" name="TextBox 1002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1004" name="TextBox 1003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1005" name="TextBox 1004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1006" name="TextBox 1005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1007" name="TextBox 1006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1008" name="TextBox 1007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1009" name="TextBox 1008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1010" name="TextBox 1009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1011" name="TextBox 1010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1012" name="TextBox 1011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1013" name="TextBox 1012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1014" name="TextBox 1013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1015" name="TextBox 1014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1016" name="TextBox 1015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1017" name="TextBox 1016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1018" name="TextBox 1017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1019" name="TextBox 1018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1020" name="TextBox 1019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1021" name="TextBox 1020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1022" name="TextBox 1021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1023" name="TextBox 1022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1024" name="TextBox 1023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1025" name="TextBox 1024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1026" name="TextBox 1025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1027" name="TextBox 1026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1028" name="TextBox 1027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1029" name="TextBox 1028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1030" name="TextBox 1029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1031" name="TextBox 1030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1032" name="TextBox 1031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1033" name="TextBox 1032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1034" name="TextBox 1033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1035" name="TextBox 1034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1036" name="TextBox 1035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1037" name="TextBox 1036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1038" name="TextBox 1037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1039" name="TextBox 1038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1040" name="TextBox 1039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1041" name="TextBox 1040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1042" name="TextBox 1041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1043" name="TextBox 1042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1044" name="TextBox 1043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1045" name="TextBox 1044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1046" name="TextBox 1045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1047" name="TextBox 1046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1048" name="TextBox 1047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1049" name="TextBox 1048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1050" name="TextBox 1049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1051" name="TextBox 1050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1052" name="TextBox 1051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1053" name="TextBox 1052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1054" name="TextBox 1053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1055" name="TextBox 1054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1056" name="TextBox 1055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1057" name="TextBox 1056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1058" name="TextBox 1057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1059" name="TextBox 1058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1060" name="TextBox 1059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1061" name="TextBox 1060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1062" name="TextBox 1061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1063" name="TextBox 1062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1064" name="TextBox 1063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1065" name="TextBox 1064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1066" name="TextBox 1065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1067" name="TextBox 1066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1068" name="TextBox 1067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1069" name="TextBox 1068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1070" name="TextBox 1069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1071" name="TextBox 1070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1072" name="TextBox 1071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1073" name="TextBox 1072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1074" name="TextBox 1073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1075" name="TextBox 1074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1076" name="TextBox 1075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1077" name="TextBox 1076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1078" name="TextBox 1077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1079" name="TextBox 1078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1080" name="TextBox 1079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1081" name="TextBox 1080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1082" name="TextBox 1081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1083" name="TextBox 1082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1084" name="TextBox 1083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1085" name="TextBox 1084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1086" name="TextBox 1085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1087" name="TextBox 1086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1088" name="TextBox 1087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1089" name="TextBox 1088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1090" name="TextBox 1089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1091" name="TextBox 1090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1092" name="TextBox 1091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1093" name="TextBox 1092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1094" name="TextBox 1093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1095" name="TextBox 1094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1096" name="TextBox 1095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1097" name="TextBox 1096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1098" name="TextBox 1097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1099" name="TextBox 1098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1100" name="TextBox 1099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1101" name="TextBox 1100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1102" name="TextBox 1101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1103" name="TextBox 1102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1104" name="TextBox 1103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1105" name="TextBox 1104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1106" name="TextBox 1105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1107" name="TextBox 1106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1108" name="TextBox 1107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1109" name="TextBox 1108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1110" name="TextBox 1109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1111" name="TextBox 1110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1112" name="TextBox 1111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1113" name="TextBox 1112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1114" name="TextBox 1113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1115" name="TextBox 1114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1116" name="TextBox 1115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1117" name="TextBox 1116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1118" name="TextBox 1117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1119" name="TextBox 1118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1120" name="TextBox 1119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1121" name="TextBox 1120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1122" name="TextBox 1121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1123" name="TextBox 1122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1124" name="TextBox 1123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1125" name="TextBox 1124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1126" name="TextBox 1125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1127" name="TextBox 1126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1128" name="TextBox 1127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1129" name="TextBox 1128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1130" name="TextBox 1129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1131" name="TextBox 1130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1132" name="TextBox 1131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1133" name="TextBox 1132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1134" name="TextBox 1133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1135" name="TextBox 1134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1136" name="TextBox 1135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1137" name="TextBox 1136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1138" name="TextBox 1137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1139" name="TextBox 1138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1140" name="TextBox 1139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1141" name="TextBox 1140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1142" name="TextBox 1141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1143" name="TextBox 1142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1144" name="TextBox 1143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1145" name="TextBox 1144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1146" name="TextBox 1145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1147" name="TextBox 1146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1148" name="TextBox 1147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1149" name="TextBox 1148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1150" name="TextBox 1149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1151" name="TextBox 1150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1152" name="TextBox 1151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1153" name="TextBox 1152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1154" name="TextBox 1153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1155" name="TextBox 1154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1156" name="TextBox 1155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1157" name="TextBox 1156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1158" name="TextBox 1157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1159" name="TextBox 1158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1160" name="TextBox 1159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1161" name="TextBox 1160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1162" name="TextBox 1161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1163" name="TextBox 1162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1164" name="TextBox 1163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1165" name="TextBox 1164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1166" name="TextBox 1165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1167" name="TextBox 1166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1168" name="TextBox 1167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1169" name="TextBox 1168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1170" name="TextBox 1169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1171" name="TextBox 1170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1172" name="TextBox 1171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1173" name="TextBox 1172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1174" name="TextBox 1173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1175" name="TextBox 1174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1176" name="TextBox 1175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1177" name="TextBox 1176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1178" name="TextBox 1177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1179" name="TextBox 1178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1180" name="TextBox 1179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1181" name="TextBox 1180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1182" name="TextBox 1181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1183" name="TextBox 1182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1184" name="TextBox 1183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1185" name="TextBox 1184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1186" name="TextBox 1185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1187" name="TextBox 1186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1188" name="TextBox 1187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1189" name="TextBox 1188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1190" name="TextBox 1189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1191" name="TextBox 1190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1192" name="TextBox 1191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1193" name="TextBox 1192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1194" name="TextBox 1193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1195" name="TextBox 1194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1196" name="TextBox 1195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1197" name="TextBox 1196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1198" name="TextBox 1197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1199" name="TextBox 1198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1200" name="TextBox 1199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1201" name="TextBox 1200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1202" name="TextBox 1201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1203" name="TextBox 1202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1204" name="TextBox 1203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1205" name="TextBox 1204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1206" name="TextBox 1205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1207" name="TextBox 1206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1208" name="TextBox 1207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1209" name="TextBox 1208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1210" name="TextBox 1209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1211" name="TextBox 1210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1212" name="TextBox 1211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1213" name="TextBox 1212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1214" name="TextBox 1213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1215" name="TextBox 1214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1216" name="TextBox 1215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1217" name="TextBox 1216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1218" name="TextBox 1217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1219" name="TextBox 1218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1220" name="TextBox 1219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1221" name="TextBox 1220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1222" name="TextBox 1221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1223" name="TextBox 1222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1224" name="TextBox 1223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1225" name="TextBox 1224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1226" name="TextBox 1225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1227" name="TextBox 1226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1228" name="TextBox 1227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1229" name="TextBox 1228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1230" name="TextBox 1229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1231" name="TextBox 1230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1232" name="TextBox 1231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1233" name="TextBox 1232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112</xdr:row>
      <xdr:rowOff>0</xdr:rowOff>
    </xdr:from>
    <xdr:ext cx="184731" cy="283457"/>
    <xdr:sp macro="" textlink="">
      <xdr:nvSpPr>
        <xdr:cNvPr id="1234" name="TextBox 1233"/>
        <xdr:cNvSpPr txBox="1"/>
      </xdr:nvSpPr>
      <xdr:spPr>
        <a:xfrm>
          <a:off x="27035125" y="10638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112</xdr:row>
      <xdr:rowOff>0</xdr:rowOff>
    </xdr:from>
    <xdr:ext cx="184731" cy="283457"/>
    <xdr:sp macro="" textlink="">
      <xdr:nvSpPr>
        <xdr:cNvPr id="1235" name="TextBox 1234"/>
        <xdr:cNvSpPr txBox="1"/>
      </xdr:nvSpPr>
      <xdr:spPr>
        <a:xfrm>
          <a:off x="27035125" y="10638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112</xdr:row>
      <xdr:rowOff>0</xdr:rowOff>
    </xdr:from>
    <xdr:ext cx="184731" cy="283457"/>
    <xdr:sp macro="" textlink="">
      <xdr:nvSpPr>
        <xdr:cNvPr id="1236" name="TextBox 1235"/>
        <xdr:cNvSpPr txBox="1"/>
      </xdr:nvSpPr>
      <xdr:spPr>
        <a:xfrm>
          <a:off x="27035125" y="10638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112</xdr:row>
      <xdr:rowOff>0</xdr:rowOff>
    </xdr:from>
    <xdr:ext cx="184731" cy="283457"/>
    <xdr:sp macro="" textlink="">
      <xdr:nvSpPr>
        <xdr:cNvPr id="1237" name="TextBox 1236"/>
        <xdr:cNvSpPr txBox="1"/>
      </xdr:nvSpPr>
      <xdr:spPr>
        <a:xfrm>
          <a:off x="27035125" y="10638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1238" name="TextBox 1237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1239" name="TextBox 1238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1240" name="TextBox 1239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1241" name="TextBox 1240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114</xdr:row>
      <xdr:rowOff>0</xdr:rowOff>
    </xdr:from>
    <xdr:ext cx="184731" cy="283457"/>
    <xdr:sp macro="" textlink="">
      <xdr:nvSpPr>
        <xdr:cNvPr id="1242" name="TextBox 1241"/>
        <xdr:cNvSpPr txBox="1"/>
      </xdr:nvSpPr>
      <xdr:spPr>
        <a:xfrm>
          <a:off x="27035125" y="10768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114</xdr:row>
      <xdr:rowOff>0</xdr:rowOff>
    </xdr:from>
    <xdr:ext cx="184731" cy="283457"/>
    <xdr:sp macro="" textlink="">
      <xdr:nvSpPr>
        <xdr:cNvPr id="1243" name="TextBox 1242"/>
        <xdr:cNvSpPr txBox="1"/>
      </xdr:nvSpPr>
      <xdr:spPr>
        <a:xfrm>
          <a:off x="27035125" y="10768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114</xdr:row>
      <xdr:rowOff>0</xdr:rowOff>
    </xdr:from>
    <xdr:ext cx="184731" cy="283457"/>
    <xdr:sp macro="" textlink="">
      <xdr:nvSpPr>
        <xdr:cNvPr id="1244" name="TextBox 1243"/>
        <xdr:cNvSpPr txBox="1"/>
      </xdr:nvSpPr>
      <xdr:spPr>
        <a:xfrm>
          <a:off x="27035125" y="10768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114</xdr:row>
      <xdr:rowOff>0</xdr:rowOff>
    </xdr:from>
    <xdr:ext cx="184731" cy="283457"/>
    <xdr:sp macro="" textlink="">
      <xdr:nvSpPr>
        <xdr:cNvPr id="1245" name="TextBox 1244"/>
        <xdr:cNvSpPr txBox="1"/>
      </xdr:nvSpPr>
      <xdr:spPr>
        <a:xfrm>
          <a:off x="27035125" y="10768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1246" name="TextBox 1245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1247" name="TextBox 1246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1248" name="TextBox 1247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1249" name="TextBox 1248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1250" name="TextBox 1249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1251" name="TextBox 1250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1252" name="TextBox 1251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1253" name="TextBox 1252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1254" name="TextBox 1253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1255" name="TextBox 1254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1256" name="TextBox 1255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1257" name="TextBox 1256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1258" name="TextBox 1257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1259" name="TextBox 1258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1260" name="TextBox 1259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1261" name="TextBox 1260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1262" name="TextBox 1261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1263" name="TextBox 1262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1264" name="TextBox 1263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1265" name="TextBox 1264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1266" name="TextBox 1265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1267" name="TextBox 1266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1268" name="TextBox 1267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1269" name="TextBox 1268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121</xdr:row>
      <xdr:rowOff>0</xdr:rowOff>
    </xdr:from>
    <xdr:ext cx="184731" cy="283457"/>
    <xdr:sp macro="" textlink="">
      <xdr:nvSpPr>
        <xdr:cNvPr id="1270" name="TextBox 1269"/>
        <xdr:cNvSpPr txBox="1"/>
      </xdr:nvSpPr>
      <xdr:spPr>
        <a:xfrm>
          <a:off x="27035125" y="11173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121</xdr:row>
      <xdr:rowOff>0</xdr:rowOff>
    </xdr:from>
    <xdr:ext cx="184731" cy="283457"/>
    <xdr:sp macro="" textlink="">
      <xdr:nvSpPr>
        <xdr:cNvPr id="1271" name="TextBox 1270"/>
        <xdr:cNvSpPr txBox="1"/>
      </xdr:nvSpPr>
      <xdr:spPr>
        <a:xfrm>
          <a:off x="27035125" y="11173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121</xdr:row>
      <xdr:rowOff>0</xdr:rowOff>
    </xdr:from>
    <xdr:ext cx="184731" cy="283457"/>
    <xdr:sp macro="" textlink="">
      <xdr:nvSpPr>
        <xdr:cNvPr id="1272" name="TextBox 1271"/>
        <xdr:cNvSpPr txBox="1"/>
      </xdr:nvSpPr>
      <xdr:spPr>
        <a:xfrm>
          <a:off x="27035125" y="11173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121</xdr:row>
      <xdr:rowOff>0</xdr:rowOff>
    </xdr:from>
    <xdr:ext cx="184731" cy="283457"/>
    <xdr:sp macro="" textlink="">
      <xdr:nvSpPr>
        <xdr:cNvPr id="1273" name="TextBox 1272"/>
        <xdr:cNvSpPr txBox="1"/>
      </xdr:nvSpPr>
      <xdr:spPr>
        <a:xfrm>
          <a:off x="27035125" y="11173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1274" name="TextBox 1273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1275" name="TextBox 1274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1276" name="TextBox 1275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1277" name="TextBox 1276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1278" name="TextBox 1277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1279" name="TextBox 127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1280" name="TextBox 127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1281" name="TextBox 1280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1282" name="TextBox 1281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1283" name="TextBox 1282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1284" name="TextBox 1283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1285" name="TextBox 1284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1286" name="TextBox 1285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1287" name="TextBox 1286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1288" name="TextBox 1287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1289" name="TextBox 1288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1290" name="TextBox 1289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1291" name="TextBox 1290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1292" name="TextBox 1291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1293" name="TextBox 1292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1294" name="TextBox 1293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1295" name="TextBox 1294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1296" name="TextBox 1295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1297" name="TextBox 1296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1298" name="TextBox 1297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1299" name="TextBox 129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1300" name="TextBox 129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1301" name="TextBox 1300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1302" name="TextBox 1301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1303" name="TextBox 1302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1304" name="TextBox 1303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1305" name="TextBox 1304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1306" name="TextBox 1305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1307" name="TextBox 1306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1308" name="TextBox 1307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1309" name="TextBox 1308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1310" name="TextBox 1309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1311" name="TextBox 1310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1312" name="TextBox 1311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1313" name="TextBox 1312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1314" name="TextBox 1313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1315" name="TextBox 1314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1316" name="TextBox 1315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1317" name="TextBox 1316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1318" name="TextBox 1317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1319" name="TextBox 131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1320" name="TextBox 131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1321" name="TextBox 1320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1322" name="TextBox 1321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1323" name="TextBox 1322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1324" name="TextBox 1323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1325" name="TextBox 1324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1326" name="TextBox 1325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1327" name="TextBox 1326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1328" name="TextBox 1327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1329" name="TextBox 1328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1330" name="TextBox 1329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1331" name="TextBox 1330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1332" name="TextBox 1331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1333" name="TextBox 1332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1334" name="TextBox 1333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1335" name="TextBox 1334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1336" name="TextBox 1335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1337" name="TextBox 1336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1338" name="TextBox 1337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1339" name="TextBox 133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1340" name="TextBox 133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1341" name="TextBox 1340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1342" name="TextBox 1341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1343" name="TextBox 1342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1344" name="TextBox 1343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1345" name="TextBox 1344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1346" name="TextBox 1345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1347" name="TextBox 1346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1348" name="TextBox 1347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1349" name="TextBox 1348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1350" name="TextBox 1349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1351" name="TextBox 1350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1352" name="TextBox 1351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1353" name="TextBox 1352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1354" name="TextBox 1353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1355" name="TextBox 1354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1356" name="TextBox 1355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1357" name="TextBox 1356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1358" name="TextBox 1357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1359" name="TextBox 135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1360" name="TextBox 135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1361" name="TextBox 1360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1362" name="TextBox 1361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1363" name="TextBox 1362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1364" name="TextBox 1363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1365" name="TextBox 1364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1366" name="TextBox 1365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1367" name="TextBox 1366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1368" name="TextBox 1367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1369" name="TextBox 1368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1370" name="TextBox 1369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1371" name="TextBox 1370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1372" name="TextBox 1371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1373" name="TextBox 1372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1374" name="TextBox 1373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1375" name="TextBox 1374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1376" name="TextBox 1375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1377" name="TextBox 1376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1378" name="TextBox 1377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1379" name="TextBox 137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1380" name="TextBox 137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1381" name="TextBox 1380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1382" name="TextBox 1381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1383" name="TextBox 1382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1384" name="TextBox 1383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1385" name="TextBox 1384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1386" name="TextBox 1385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1387" name="TextBox 1386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1388" name="TextBox 1387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1389" name="TextBox 1388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1390" name="TextBox 1389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1391" name="TextBox 1390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1392" name="TextBox 1391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1393" name="TextBox 1392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1394" name="TextBox 1393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1395" name="TextBox 1394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1396" name="TextBox 1395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1397" name="TextBox 1396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1398" name="TextBox 1397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1399" name="TextBox 139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1400" name="TextBox 139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1401" name="TextBox 1400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1402" name="TextBox 1401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1403" name="TextBox 1402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1404" name="TextBox 1403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1405" name="TextBox 1404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406" name="TextBox 1405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407" name="TextBox 1406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408" name="TextBox 1407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409" name="TextBox 1408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410" name="TextBox 1409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411" name="TextBox 1410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412" name="TextBox 1411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413" name="TextBox 1412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414" name="TextBox 1413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415" name="TextBox 1414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416" name="TextBox 1415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417" name="TextBox 1416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418" name="TextBox 1417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419" name="TextBox 141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420" name="TextBox 141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421" name="TextBox 1420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422" name="TextBox 1421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423" name="TextBox 1422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424" name="TextBox 1423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425" name="TextBox 1424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426" name="TextBox 1425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427" name="TextBox 1426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428" name="TextBox 1427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429" name="TextBox 1428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430" name="TextBox 1429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431" name="TextBox 1430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432" name="TextBox 1431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433" name="TextBox 1432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434" name="TextBox 1433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435" name="TextBox 1434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436" name="TextBox 1435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437" name="TextBox 1436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438" name="TextBox 1437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439" name="TextBox 143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440" name="TextBox 143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441" name="TextBox 1440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442" name="TextBox 1441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443" name="TextBox 1442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444" name="TextBox 1443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445" name="TextBox 1444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446" name="TextBox 1445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447" name="TextBox 1446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448" name="TextBox 1447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449" name="TextBox 1448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450" name="TextBox 1449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451" name="TextBox 1450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452" name="TextBox 1451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453" name="TextBox 1452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454" name="TextBox 1453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455" name="TextBox 1454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456" name="TextBox 1455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457" name="TextBox 1456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458" name="TextBox 1457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459" name="TextBox 145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460" name="TextBox 145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461" name="TextBox 1460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462" name="TextBox 1461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463" name="TextBox 1462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464" name="TextBox 1463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465" name="TextBox 1464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466" name="TextBox 1465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467" name="TextBox 1466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468" name="TextBox 1467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469" name="TextBox 1468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470" name="TextBox 1469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471" name="TextBox 1470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472" name="TextBox 1471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473" name="TextBox 1472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474" name="TextBox 1473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475" name="TextBox 1474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476" name="TextBox 1475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477" name="TextBox 1476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478" name="TextBox 1477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479" name="TextBox 147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480" name="TextBox 147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481" name="TextBox 1480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482" name="TextBox 1481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483" name="TextBox 1482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484" name="TextBox 1483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485" name="TextBox 1484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486" name="TextBox 1485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487" name="TextBox 1486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488" name="TextBox 1487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489" name="TextBox 1488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490" name="TextBox 1489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491" name="TextBox 1490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492" name="TextBox 1491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493" name="TextBox 1492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494" name="TextBox 1493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495" name="TextBox 1494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496" name="TextBox 1495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497" name="TextBox 1496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498" name="TextBox 1497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499" name="TextBox 149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500" name="TextBox 149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501" name="TextBox 1500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502" name="TextBox 1501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503" name="TextBox 1502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504" name="TextBox 1503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505" name="TextBox 1504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506" name="TextBox 1505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507" name="TextBox 1506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508" name="TextBox 1507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509" name="TextBox 1508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510" name="TextBox 1509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511" name="TextBox 1510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512" name="TextBox 1511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513" name="TextBox 1512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514" name="TextBox 1513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515" name="TextBox 1514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516" name="TextBox 1515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517" name="TextBox 1516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518" name="TextBox 1517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519" name="TextBox 151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520" name="TextBox 151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521" name="TextBox 1520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522" name="TextBox 1521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523" name="TextBox 1522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524" name="TextBox 1523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525" name="TextBox 1524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526" name="TextBox 1525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527" name="TextBox 1526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528" name="TextBox 1527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529" name="TextBox 1528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530" name="TextBox 1529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531" name="TextBox 1530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532" name="TextBox 1531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533" name="TextBox 1532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534" name="TextBox 1533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535" name="TextBox 1534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536" name="TextBox 1535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537" name="TextBox 1536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538" name="TextBox 1537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539" name="TextBox 153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540" name="TextBox 153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541" name="TextBox 1540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542" name="TextBox 1541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543" name="TextBox 1542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544" name="TextBox 1543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545" name="TextBox 1544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546" name="TextBox 1545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547" name="TextBox 1546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548" name="TextBox 1547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549" name="TextBox 1548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550" name="TextBox 1549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551" name="TextBox 1550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552" name="TextBox 1551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553" name="TextBox 1552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554" name="TextBox 1553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555" name="TextBox 1554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556" name="TextBox 1555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557" name="TextBox 1556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558" name="TextBox 1557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559" name="TextBox 155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560" name="TextBox 155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561" name="TextBox 1560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562" name="TextBox 1561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563" name="TextBox 1562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564" name="TextBox 1563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565" name="TextBox 1564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566" name="TextBox 1565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567" name="TextBox 1566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568" name="TextBox 1567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569" name="TextBox 1568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570" name="TextBox 1569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571" name="TextBox 1570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572" name="TextBox 1571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573" name="TextBox 1572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574" name="TextBox 1573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575" name="TextBox 1574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576" name="TextBox 1575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577" name="TextBox 1576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578" name="TextBox 1577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579" name="TextBox 157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580" name="TextBox 157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581" name="TextBox 1580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582" name="TextBox 1581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583" name="TextBox 1582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584" name="TextBox 1583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585" name="TextBox 1584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586" name="TextBox 1585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587" name="TextBox 1586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588" name="TextBox 1587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589" name="TextBox 1588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590" name="TextBox 1589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591" name="TextBox 1590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592" name="TextBox 1591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593" name="TextBox 1592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594" name="TextBox 1593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595" name="TextBox 1594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596" name="TextBox 1595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597" name="TextBox 1596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598" name="TextBox 159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599" name="TextBox 159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600" name="TextBox 1599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601" name="TextBox 1600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602" name="TextBox 1601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603" name="TextBox 1602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604" name="TextBox 1603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605" name="TextBox 1604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606" name="TextBox 1605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607" name="TextBox 1606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608" name="TextBox 1607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609" name="TextBox 1608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610" name="TextBox 1609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611" name="TextBox 1610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612" name="TextBox 1611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613" name="TextBox 1612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614" name="TextBox 1613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615" name="TextBox 1614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616" name="TextBox 1615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617" name="TextBox 1616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208</xdr:row>
      <xdr:rowOff>0</xdr:rowOff>
    </xdr:from>
    <xdr:ext cx="184731" cy="283457"/>
    <xdr:sp macro="" textlink="">
      <xdr:nvSpPr>
        <xdr:cNvPr id="1618" name="TextBox 1617"/>
        <xdr:cNvSpPr txBox="1"/>
      </xdr:nvSpPr>
      <xdr:spPr>
        <a:xfrm>
          <a:off x="27035125" y="1421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208</xdr:row>
      <xdr:rowOff>0</xdr:rowOff>
    </xdr:from>
    <xdr:ext cx="184731" cy="283457"/>
    <xdr:sp macro="" textlink="">
      <xdr:nvSpPr>
        <xdr:cNvPr id="1619" name="TextBox 1618"/>
        <xdr:cNvSpPr txBox="1"/>
      </xdr:nvSpPr>
      <xdr:spPr>
        <a:xfrm>
          <a:off x="27035125" y="1421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208</xdr:row>
      <xdr:rowOff>0</xdr:rowOff>
    </xdr:from>
    <xdr:ext cx="184731" cy="283457"/>
    <xdr:sp macro="" textlink="">
      <xdr:nvSpPr>
        <xdr:cNvPr id="1620" name="TextBox 1619"/>
        <xdr:cNvSpPr txBox="1"/>
      </xdr:nvSpPr>
      <xdr:spPr>
        <a:xfrm>
          <a:off x="27035125" y="1421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208</xdr:row>
      <xdr:rowOff>0</xdr:rowOff>
    </xdr:from>
    <xdr:ext cx="184731" cy="283457"/>
    <xdr:sp macro="" textlink="">
      <xdr:nvSpPr>
        <xdr:cNvPr id="1621" name="TextBox 1620"/>
        <xdr:cNvSpPr txBox="1"/>
      </xdr:nvSpPr>
      <xdr:spPr>
        <a:xfrm>
          <a:off x="27035125" y="1421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209</xdr:row>
      <xdr:rowOff>0</xdr:rowOff>
    </xdr:from>
    <xdr:ext cx="184731" cy="283457"/>
    <xdr:sp macro="" textlink="">
      <xdr:nvSpPr>
        <xdr:cNvPr id="1622" name="TextBox 1621"/>
        <xdr:cNvSpPr txBox="1"/>
      </xdr:nvSpPr>
      <xdr:spPr>
        <a:xfrm>
          <a:off x="27035125" y="14258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209</xdr:row>
      <xdr:rowOff>0</xdr:rowOff>
    </xdr:from>
    <xdr:ext cx="184731" cy="283457"/>
    <xdr:sp macro="" textlink="">
      <xdr:nvSpPr>
        <xdr:cNvPr id="1623" name="TextBox 1622"/>
        <xdr:cNvSpPr txBox="1"/>
      </xdr:nvSpPr>
      <xdr:spPr>
        <a:xfrm>
          <a:off x="27035125" y="14258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209</xdr:row>
      <xdr:rowOff>0</xdr:rowOff>
    </xdr:from>
    <xdr:ext cx="184731" cy="283457"/>
    <xdr:sp macro="" textlink="">
      <xdr:nvSpPr>
        <xdr:cNvPr id="1624" name="TextBox 1623"/>
        <xdr:cNvSpPr txBox="1"/>
      </xdr:nvSpPr>
      <xdr:spPr>
        <a:xfrm>
          <a:off x="27035125" y="14258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209</xdr:row>
      <xdr:rowOff>0</xdr:rowOff>
    </xdr:from>
    <xdr:ext cx="184731" cy="283457"/>
    <xdr:sp macro="" textlink="">
      <xdr:nvSpPr>
        <xdr:cNvPr id="1625" name="TextBox 1624"/>
        <xdr:cNvSpPr txBox="1"/>
      </xdr:nvSpPr>
      <xdr:spPr>
        <a:xfrm>
          <a:off x="27035125" y="14258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1626" name="TextBox 1625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1627" name="TextBox 1626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1628" name="TextBox 1627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1629" name="TextBox 1628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630" name="TextBox 162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631" name="TextBox 163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632" name="TextBox 163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633" name="TextBox 163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212</xdr:row>
      <xdr:rowOff>0</xdr:rowOff>
    </xdr:from>
    <xdr:ext cx="184731" cy="283457"/>
    <xdr:sp macro="" textlink="">
      <xdr:nvSpPr>
        <xdr:cNvPr id="1634" name="TextBox 1633"/>
        <xdr:cNvSpPr txBox="1"/>
      </xdr:nvSpPr>
      <xdr:spPr>
        <a:xfrm>
          <a:off x="27035125" y="14453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212</xdr:row>
      <xdr:rowOff>0</xdr:rowOff>
    </xdr:from>
    <xdr:ext cx="184731" cy="283457"/>
    <xdr:sp macro="" textlink="">
      <xdr:nvSpPr>
        <xdr:cNvPr id="1635" name="TextBox 1634"/>
        <xdr:cNvSpPr txBox="1"/>
      </xdr:nvSpPr>
      <xdr:spPr>
        <a:xfrm>
          <a:off x="27035125" y="14453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212</xdr:row>
      <xdr:rowOff>0</xdr:rowOff>
    </xdr:from>
    <xdr:ext cx="184731" cy="283457"/>
    <xdr:sp macro="" textlink="">
      <xdr:nvSpPr>
        <xdr:cNvPr id="1636" name="TextBox 1635"/>
        <xdr:cNvSpPr txBox="1"/>
      </xdr:nvSpPr>
      <xdr:spPr>
        <a:xfrm>
          <a:off x="27035125" y="14453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212</xdr:row>
      <xdr:rowOff>0</xdr:rowOff>
    </xdr:from>
    <xdr:ext cx="184731" cy="283457"/>
    <xdr:sp macro="" textlink="">
      <xdr:nvSpPr>
        <xdr:cNvPr id="1637" name="TextBox 1636"/>
        <xdr:cNvSpPr txBox="1"/>
      </xdr:nvSpPr>
      <xdr:spPr>
        <a:xfrm>
          <a:off x="27035125" y="14453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83457"/>
    <xdr:sp macro="" textlink="">
      <xdr:nvSpPr>
        <xdr:cNvPr id="1638" name="TextBox 1637"/>
        <xdr:cNvSpPr txBox="1"/>
      </xdr:nvSpPr>
      <xdr:spPr>
        <a:xfrm>
          <a:off x="27035125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83457"/>
    <xdr:sp macro="" textlink="">
      <xdr:nvSpPr>
        <xdr:cNvPr id="1639" name="TextBox 1638"/>
        <xdr:cNvSpPr txBox="1"/>
      </xdr:nvSpPr>
      <xdr:spPr>
        <a:xfrm>
          <a:off x="27035125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83457"/>
    <xdr:sp macro="" textlink="">
      <xdr:nvSpPr>
        <xdr:cNvPr id="1640" name="TextBox 1639"/>
        <xdr:cNvSpPr txBox="1"/>
      </xdr:nvSpPr>
      <xdr:spPr>
        <a:xfrm>
          <a:off x="27035125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</xdr:row>
      <xdr:rowOff>0</xdr:rowOff>
    </xdr:from>
    <xdr:ext cx="184731" cy="283457"/>
    <xdr:sp macro="" textlink="">
      <xdr:nvSpPr>
        <xdr:cNvPr id="1641" name="TextBox 1640"/>
        <xdr:cNvSpPr txBox="1"/>
      </xdr:nvSpPr>
      <xdr:spPr>
        <a:xfrm>
          <a:off x="27035125" y="315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1642" name="TextBox 1641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1643" name="TextBox 1642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1644" name="TextBox 1643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1645" name="TextBox 1644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1646" name="TextBox 1645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1647" name="TextBox 1646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1648" name="TextBox 1647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1649" name="TextBox 1648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1650" name="TextBox 1649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1651" name="TextBox 1650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1652" name="TextBox 1651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1653" name="TextBox 1652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1654" name="TextBox 1653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1655" name="TextBox 1654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1656" name="TextBox 1655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1657" name="TextBox 1656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1658" name="TextBox 1657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1659" name="TextBox 1658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1660" name="TextBox 1659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1661" name="TextBox 1660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1662" name="TextBox 1661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1663" name="TextBox 1662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1664" name="TextBox 1663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1665" name="TextBox 1664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1666" name="TextBox 1665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1667" name="TextBox 1666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1668" name="TextBox 1667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1669" name="TextBox 1668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1670" name="TextBox 1669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1671" name="TextBox 1670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1672" name="TextBox 1671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1673" name="TextBox 1672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1674" name="TextBox 1673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1675" name="TextBox 1674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1676" name="TextBox 1675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1677" name="TextBox 1676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1678" name="TextBox 1677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1679" name="TextBox 1678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1680" name="TextBox 1679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1681" name="TextBox 1680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1682" name="TextBox 1681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1683" name="TextBox 1682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1684" name="TextBox 1683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1685" name="TextBox 1684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1686" name="TextBox 1685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1687" name="TextBox 1686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1688" name="TextBox 1687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1689" name="TextBox 1688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1690" name="TextBox 1689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1691" name="TextBox 1690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1692" name="TextBox 1691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1693" name="TextBox 1692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1694" name="TextBox 1693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1695" name="TextBox 1694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1696" name="TextBox 1695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1697" name="TextBox 1696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1698" name="TextBox 1697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1699" name="TextBox 1698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1700" name="TextBox 1699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1701" name="TextBox 1700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1702" name="TextBox 1701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1703" name="TextBox 1702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1704" name="TextBox 1703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1705" name="TextBox 1704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1706" name="TextBox 1705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1707" name="TextBox 1706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1708" name="TextBox 1707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1709" name="TextBox 1708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1710" name="TextBox 1709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1711" name="TextBox 1710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1712" name="TextBox 1711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1713" name="TextBox 1712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1714" name="TextBox 1713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1715" name="TextBox 1714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1716" name="TextBox 1715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1717" name="TextBox 1716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1718" name="TextBox 1717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1719" name="TextBox 1718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1720" name="TextBox 1719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1721" name="TextBox 1720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1722" name="TextBox 1721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1723" name="TextBox 1722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1724" name="TextBox 1723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1725" name="TextBox 1724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1726" name="TextBox 1725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1727" name="TextBox 1726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1728" name="TextBox 1727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1729" name="TextBox 1728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1730" name="TextBox 1729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1731" name="TextBox 1730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1732" name="TextBox 1731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1733" name="TextBox 1732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1734" name="TextBox 1733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1735" name="TextBox 1734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1736" name="TextBox 1735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1737" name="TextBox 1736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1738" name="TextBox 1737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1739" name="TextBox 1738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1740" name="TextBox 1739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1741" name="TextBox 1740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1742" name="TextBox 1741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1743" name="TextBox 1742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1744" name="TextBox 1743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1745" name="TextBox 1744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1746" name="TextBox 1745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1747" name="TextBox 1746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1748" name="TextBox 1747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1749" name="TextBox 1748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1750" name="TextBox 1749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1751" name="TextBox 1750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1752" name="TextBox 1751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1753" name="TextBox 1752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1754" name="TextBox 1753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1755" name="TextBox 1754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1756" name="TextBox 1755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1757" name="TextBox 1756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1758" name="TextBox 1757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1759" name="TextBox 1758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1760" name="TextBox 1759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1761" name="TextBox 1760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1762" name="TextBox 1761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1763" name="TextBox 1762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1764" name="TextBox 1763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1765" name="TextBox 1764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1766" name="TextBox 1765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1767" name="TextBox 1766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1768" name="TextBox 1767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1769" name="TextBox 1768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1770" name="TextBox 1769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1771" name="TextBox 1770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1772" name="TextBox 1771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1773" name="TextBox 1772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1774" name="TextBox 1773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1775" name="TextBox 1774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1776" name="TextBox 1775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1777" name="TextBox 1776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1778" name="TextBox 1777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1779" name="TextBox 1778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1780" name="TextBox 1779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1781" name="TextBox 1780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1782" name="TextBox 1781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1783" name="TextBox 1782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1784" name="TextBox 1783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1785" name="TextBox 1784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1786" name="TextBox 1785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1787" name="TextBox 1786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1788" name="TextBox 1787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1789" name="TextBox 1788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1790" name="TextBox 1789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1791" name="TextBox 1790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1792" name="TextBox 1791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1793" name="TextBox 1792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1794" name="TextBox 1793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1795" name="TextBox 1794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1796" name="TextBox 1795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1797" name="TextBox 1796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1798" name="TextBox 1797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1799" name="TextBox 1798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1800" name="TextBox 1799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1801" name="TextBox 1800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1802" name="TextBox 1801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1803" name="TextBox 1802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1804" name="TextBox 1803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1805" name="TextBox 1804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1806" name="TextBox 1805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1807" name="TextBox 1806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1808" name="TextBox 1807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1809" name="TextBox 1808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1810" name="TextBox 1809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1811" name="TextBox 1810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1812" name="TextBox 1811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1813" name="TextBox 1812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1814" name="TextBox 1813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1815" name="TextBox 1814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1816" name="TextBox 1815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1817" name="TextBox 1816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1818" name="TextBox 1817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1819" name="TextBox 1818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1820" name="TextBox 1819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1821" name="TextBox 1820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1822" name="TextBox 1821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1823" name="TextBox 1822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1824" name="TextBox 1823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1825" name="TextBox 1824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1826" name="TextBox 1825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1827" name="TextBox 1826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1828" name="TextBox 1827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1829" name="TextBox 1828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1830" name="TextBox 1829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1831" name="TextBox 1830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1832" name="TextBox 1831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1833" name="TextBox 1832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1834" name="TextBox 1833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1835" name="TextBox 1834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1836" name="TextBox 1835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1837" name="TextBox 1836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1838" name="TextBox 1837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1839" name="TextBox 1838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1840" name="TextBox 1839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1841" name="TextBox 1840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1842" name="TextBox 1841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1843" name="TextBox 1842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1844" name="TextBox 1843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1845" name="TextBox 1844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1846" name="TextBox 1845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1847" name="TextBox 1846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1848" name="TextBox 1847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1849" name="TextBox 1848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1850" name="TextBox 1849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1851" name="TextBox 1850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1852" name="TextBox 1851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1853" name="TextBox 1852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1854" name="TextBox 1853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1855" name="TextBox 1854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1856" name="TextBox 1855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1857" name="TextBox 1856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1858" name="TextBox 1857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1859" name="TextBox 1858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1860" name="TextBox 1859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1861" name="TextBox 1860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1862" name="TextBox 1861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1863" name="TextBox 1862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1864" name="TextBox 1863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1865" name="TextBox 1864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1866" name="TextBox 1865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1867" name="TextBox 1866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1868" name="TextBox 1867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1869" name="TextBox 1868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1870" name="TextBox 1869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1871" name="TextBox 1870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1872" name="TextBox 1871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1873" name="TextBox 1872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1874" name="TextBox 1873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1875" name="TextBox 1874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1876" name="TextBox 1875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1877" name="TextBox 1876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1878" name="TextBox 1877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1879" name="TextBox 1878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1880" name="TextBox 1879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1881" name="TextBox 1880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1882" name="TextBox 1881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1883" name="TextBox 1882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1884" name="TextBox 1883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1885" name="TextBox 1884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1886" name="TextBox 1885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1887" name="TextBox 1886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1888" name="TextBox 1887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1889" name="TextBox 1888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1890" name="TextBox 1889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1891" name="TextBox 1890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1892" name="TextBox 1891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1893" name="TextBox 1892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1894" name="TextBox 1893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1895" name="TextBox 1894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1896" name="TextBox 1895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1897" name="TextBox 1896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1898" name="TextBox 1897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1899" name="TextBox 1898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1900" name="TextBox 1899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1901" name="TextBox 1900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1902" name="TextBox 1901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1903" name="TextBox 1902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1904" name="TextBox 1903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1905" name="TextBox 1904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1906" name="TextBox 1905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1907" name="TextBox 1906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1908" name="TextBox 1907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1909" name="TextBox 1908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1910" name="TextBox 1909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1911" name="TextBox 1910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1912" name="TextBox 1911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1913" name="TextBox 1912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1914" name="TextBox 1913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1915" name="TextBox 1914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1916" name="TextBox 1915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1917" name="TextBox 1916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1918" name="TextBox 1917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1919" name="TextBox 1918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1920" name="TextBox 1919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1921" name="TextBox 1920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1922" name="TextBox 1921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1923" name="TextBox 1922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1924" name="TextBox 1923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1925" name="TextBox 1924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1926" name="TextBox 1925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1927" name="TextBox 1926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1928" name="TextBox 1927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1929" name="TextBox 1928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1930" name="TextBox 1929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1931" name="TextBox 1930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1932" name="TextBox 1931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1933" name="TextBox 1932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1934" name="TextBox 1933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1935" name="TextBox 1934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1936" name="TextBox 1935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1937" name="TextBox 1936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1938" name="TextBox 1937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1939" name="TextBox 1938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1940" name="TextBox 1939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1941" name="TextBox 1940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1942" name="TextBox 1941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1943" name="TextBox 1942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1944" name="TextBox 1943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1945" name="TextBox 1944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1946" name="TextBox 1945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1947" name="TextBox 1946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1948" name="TextBox 1947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1949" name="TextBox 1948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1950" name="TextBox 1949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1951" name="TextBox 1950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1952" name="TextBox 1951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1953" name="TextBox 1952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1954" name="TextBox 1953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1955" name="TextBox 1954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1956" name="TextBox 1955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1957" name="TextBox 1956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1958" name="TextBox 1957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1959" name="TextBox 1958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1960" name="TextBox 1959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1961" name="TextBox 1960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1962" name="TextBox 1961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1963" name="TextBox 1962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1964" name="TextBox 1963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1965" name="TextBox 1964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1966" name="TextBox 1965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1967" name="TextBox 1966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1968" name="TextBox 1967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1969" name="TextBox 1968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1970" name="TextBox 1969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1971" name="TextBox 1970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1972" name="TextBox 1971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1973" name="TextBox 1972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1974" name="TextBox 1973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1975" name="TextBox 1974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1976" name="TextBox 1975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1977" name="TextBox 1976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1978" name="TextBox 1977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1979" name="TextBox 1978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1980" name="TextBox 1979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1981" name="TextBox 1980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1982" name="TextBox 1981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1983" name="TextBox 1982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1984" name="TextBox 1983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1985" name="TextBox 1984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1986" name="TextBox 1985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1987" name="TextBox 1986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1988" name="TextBox 1987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1989" name="TextBox 1988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1990" name="TextBox 1989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1991" name="TextBox 1990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1992" name="TextBox 1991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1993" name="TextBox 1992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1994" name="TextBox 1993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1995" name="TextBox 1994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1996" name="TextBox 1995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1997" name="TextBox 1996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1998" name="TextBox 1997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1999" name="TextBox 1998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2000" name="TextBox 1999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2001" name="TextBox 2000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2002" name="TextBox 2001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2003" name="TextBox 2002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2004" name="TextBox 2003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2005" name="TextBox 2004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2006" name="TextBox 2005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2007" name="TextBox 2006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2008" name="TextBox 2007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2009" name="TextBox 2008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2010" name="TextBox 2009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2011" name="TextBox 2010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2012" name="TextBox 2011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2013" name="TextBox 2012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2014" name="TextBox 2013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2015" name="TextBox 2014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2016" name="TextBox 2015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2017" name="TextBox 2016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2018" name="TextBox 2017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2019" name="TextBox 2018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2020" name="TextBox 2019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2021" name="TextBox 2020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2022" name="TextBox 2021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2023" name="TextBox 2022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2024" name="TextBox 2023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2025" name="TextBox 2024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2026" name="TextBox 2025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2027" name="TextBox 2026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2028" name="TextBox 2027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2029" name="TextBox 2028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2030" name="TextBox 2029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2031" name="TextBox 2030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2032" name="TextBox 2031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2033" name="TextBox 2032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2034" name="TextBox 2033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2035" name="TextBox 2034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2036" name="TextBox 2035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2037" name="TextBox 2036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2038" name="TextBox 2037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2039" name="TextBox 2038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2040" name="TextBox 2039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2041" name="TextBox 2040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2042" name="TextBox 2041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2043" name="TextBox 2042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2044" name="TextBox 2043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2045" name="TextBox 2044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2046" name="TextBox 2045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2047" name="TextBox 2046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2048" name="TextBox 2047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2049" name="TextBox 2048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2050" name="TextBox 2049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2051" name="TextBox 2050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2052" name="TextBox 2051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2053" name="TextBox 2052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2054" name="TextBox 2053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2055" name="TextBox 2054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2056" name="TextBox 2055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2057" name="TextBox 2056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2058" name="TextBox 2057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2059" name="TextBox 2058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2060" name="TextBox 2059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2061" name="TextBox 2060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2062" name="TextBox 2061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2063" name="TextBox 2062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2064" name="TextBox 2063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2065" name="TextBox 2064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2066" name="TextBox 2065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2067" name="TextBox 2066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2068" name="TextBox 2067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2069" name="TextBox 2068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2070" name="TextBox 2069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2071" name="TextBox 2070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2072" name="TextBox 2071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2073" name="TextBox 2072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2074" name="TextBox 2073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2075" name="TextBox 2074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2076" name="TextBox 2075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2077" name="TextBox 2076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2078" name="TextBox 2077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2079" name="TextBox 2078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2080" name="TextBox 2079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2081" name="TextBox 2080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2082" name="TextBox 2081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2083" name="TextBox 2082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2084" name="TextBox 2083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2085" name="TextBox 2084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2086" name="TextBox 2085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2087" name="TextBox 2086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2088" name="TextBox 2087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2089" name="TextBox 2088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2090" name="TextBox 2089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2091" name="TextBox 2090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2092" name="TextBox 2091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2093" name="TextBox 2092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2094" name="TextBox 2093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2095" name="TextBox 2094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2096" name="TextBox 2095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2097" name="TextBox 2096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2098" name="TextBox 2097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2099" name="TextBox 209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2100" name="TextBox 209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2101" name="TextBox 2100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2102" name="TextBox 2101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2103" name="TextBox 2102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2104" name="TextBox 2103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2105" name="TextBox 2104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2106" name="TextBox 2105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2107" name="TextBox 2106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2108" name="TextBox 2107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2109" name="TextBox 2108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2110" name="TextBox 2109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2111" name="TextBox 2110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2112" name="TextBox 2111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2113" name="TextBox 2112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2114" name="TextBox 2113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2115" name="TextBox 2114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2116" name="TextBox 2115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2117" name="TextBox 2116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2118" name="TextBox 2117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2119" name="TextBox 211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2120" name="TextBox 211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2121" name="TextBox 2120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2122" name="TextBox 2121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2123" name="TextBox 2122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2124" name="TextBox 2123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2125" name="TextBox 2124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2126" name="TextBox 2125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2127" name="TextBox 2126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2128" name="TextBox 2127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2129" name="TextBox 2128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2130" name="TextBox 2129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2131" name="TextBox 2130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2132" name="TextBox 2131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2133" name="TextBox 2132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2134" name="TextBox 2133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2135" name="TextBox 2134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2136" name="TextBox 2135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2137" name="TextBox 2136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2138" name="TextBox 2137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2139" name="TextBox 213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2140" name="TextBox 213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2141" name="TextBox 2140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2142" name="TextBox 2141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2143" name="TextBox 2142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2144" name="TextBox 2143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2145" name="TextBox 2144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2146" name="TextBox 2145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2147" name="TextBox 2146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2148" name="TextBox 2147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2149" name="TextBox 2148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2150" name="TextBox 2149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2151" name="TextBox 2150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2152" name="TextBox 2151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2153" name="TextBox 2152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2154" name="TextBox 2153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2155" name="TextBox 2154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2156" name="TextBox 2155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2157" name="TextBox 2156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2158" name="TextBox 2157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2159" name="TextBox 215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2160" name="TextBox 215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2161" name="TextBox 2160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2162" name="TextBox 2161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2163" name="TextBox 2162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2164" name="TextBox 2163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2165" name="TextBox 2164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2166" name="TextBox 2165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2167" name="TextBox 2166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2168" name="TextBox 2167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2169" name="TextBox 2168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2170" name="TextBox 2169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2171" name="TextBox 2170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2172" name="TextBox 2171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2173" name="TextBox 2172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2174" name="TextBox 2173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2175" name="TextBox 2174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2176" name="TextBox 2175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2177" name="TextBox 2176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2178" name="TextBox 2177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2179" name="TextBox 217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2180" name="TextBox 217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2181" name="TextBox 2180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2182" name="TextBox 2181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2183" name="TextBox 2182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2184" name="TextBox 2183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2185" name="TextBox 2184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2186" name="TextBox 2185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2187" name="TextBox 2186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2188" name="TextBox 2187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2189" name="TextBox 2188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2190" name="TextBox 2189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2191" name="TextBox 2190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2192" name="TextBox 2191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2193" name="TextBox 2192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2194" name="TextBox 2193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2195" name="TextBox 2194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2196" name="TextBox 2195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2197" name="TextBox 2196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2198" name="TextBox 2197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2199" name="TextBox 219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2200" name="TextBox 219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2201" name="TextBox 2200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2202" name="TextBox 2201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2203" name="TextBox 2202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2204" name="TextBox 2203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2205" name="TextBox 2204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2206" name="TextBox 2205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2207" name="TextBox 2206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2208" name="TextBox 2207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2209" name="TextBox 2208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2210" name="TextBox 2209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2211" name="TextBox 2210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2212" name="TextBox 2211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2213" name="TextBox 2212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2214" name="TextBox 2213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2215" name="TextBox 2214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2216" name="TextBox 2215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2217" name="TextBox 2216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2218" name="TextBox 2217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2219" name="TextBox 221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2220" name="TextBox 221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2221" name="TextBox 2220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2222" name="TextBox 2221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2223" name="TextBox 2222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2224" name="TextBox 2223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2225" name="TextBox 2224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2226" name="TextBox 2225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2227" name="TextBox 2226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2228" name="TextBox 2227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2229" name="TextBox 2228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2230" name="TextBox 2229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2231" name="TextBox 2230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2232" name="TextBox 2231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2233" name="TextBox 2232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2234" name="TextBox 2233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2235" name="TextBox 2234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2236" name="TextBox 2235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2237" name="TextBox 2236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2238" name="TextBox 2237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2239" name="TextBox 223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2240" name="TextBox 223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2241" name="TextBox 2240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2242" name="TextBox 2241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2243" name="TextBox 2242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2244" name="TextBox 2243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2245" name="TextBox 2244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2246" name="TextBox 2245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2247" name="TextBox 2246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2248" name="TextBox 2247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2249" name="TextBox 2248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2250" name="TextBox 2249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2251" name="TextBox 2250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2252" name="TextBox 2251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2253" name="TextBox 2252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2254" name="TextBox 2253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2255" name="TextBox 2254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2256" name="TextBox 2255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2257" name="TextBox 2256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2258" name="TextBox 2257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2259" name="TextBox 225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2260" name="TextBox 225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2261" name="TextBox 2260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2262" name="TextBox 2261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2263" name="TextBox 2262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2264" name="TextBox 2263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2265" name="TextBox 2264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2266" name="TextBox 2265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2267" name="TextBox 2266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2268" name="TextBox 2267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2269" name="TextBox 2268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2270" name="TextBox 2269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2271" name="TextBox 2270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2272" name="TextBox 2271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2273" name="TextBox 2272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2274" name="TextBox 2273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2275" name="TextBox 2274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2276" name="TextBox 2275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2277" name="TextBox 2276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2278" name="TextBox 2277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2279" name="TextBox 227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2280" name="TextBox 227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2281" name="TextBox 2280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2282" name="TextBox 2281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2283" name="TextBox 2282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2284" name="TextBox 2283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2285" name="TextBox 2284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2286" name="TextBox 2285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2287" name="TextBox 2286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2288" name="TextBox 2287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2289" name="TextBox 2288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2290" name="TextBox 2289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2291" name="TextBox 2290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2292" name="TextBox 2291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2293" name="TextBox 2292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2294" name="TextBox 2293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2295" name="TextBox 2294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2296" name="TextBox 2295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2297" name="TextBox 2296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2298" name="TextBox 2297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2299" name="TextBox 229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2300" name="TextBox 229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2301" name="TextBox 2300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2302" name="TextBox 2301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2303" name="TextBox 2302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2304" name="TextBox 2303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2305" name="TextBox 2304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2306" name="TextBox 2305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2307" name="TextBox 2306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2308" name="TextBox 2307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2309" name="TextBox 2308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2310" name="TextBox 2309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2311" name="TextBox 2310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2312" name="TextBox 2311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2313" name="TextBox 2312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2314" name="TextBox 2313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2315" name="TextBox 2314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2316" name="TextBox 2315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2317" name="TextBox 2316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2318" name="TextBox 2317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2319" name="TextBox 231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2320" name="TextBox 231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2321" name="TextBox 2320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2322" name="TextBox 2321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2323" name="TextBox 2322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2324" name="TextBox 2323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2325" name="TextBox 2324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2326" name="TextBox 2325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2327" name="TextBox 2326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2328" name="TextBox 2327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2329" name="TextBox 2328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2330" name="TextBox 2329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2331" name="TextBox 2330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2332" name="TextBox 2331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2333" name="TextBox 2332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2334" name="TextBox 2333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2335" name="TextBox 2334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2336" name="TextBox 2335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2337" name="TextBox 2336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2338" name="TextBox 2337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2339" name="TextBox 233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2340" name="TextBox 233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2341" name="TextBox 2340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2342" name="TextBox 2341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2343" name="TextBox 2342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2344" name="TextBox 2343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2345" name="TextBox 2344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2346" name="TextBox 2345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2347" name="TextBox 2346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2348" name="TextBox 2347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2349" name="TextBox 2348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2350" name="TextBox 2349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2351" name="TextBox 2350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2352" name="TextBox 2351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2353" name="TextBox 2352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2354" name="TextBox 2353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2355" name="TextBox 2354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2356" name="TextBox 2355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2357" name="TextBox 2356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2358" name="TextBox 2357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2359" name="TextBox 235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2360" name="TextBox 235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2361" name="TextBox 2360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2362" name="TextBox 2361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2363" name="TextBox 2362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2364" name="TextBox 2363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2365" name="TextBox 2364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2366" name="TextBox 2365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2367" name="TextBox 2366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2368" name="TextBox 2367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2369" name="TextBox 2368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2370" name="TextBox 2369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2371" name="TextBox 2370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2372" name="TextBox 2371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2373" name="TextBox 2372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2374" name="TextBox 2373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2375" name="TextBox 2374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2376" name="TextBox 2375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2377" name="TextBox 2376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2378" name="TextBox 2377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2379" name="TextBox 237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2380" name="TextBox 237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2381" name="TextBox 2380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2382" name="TextBox 2381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2383" name="TextBox 2382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2384" name="TextBox 2383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2385" name="TextBox 2384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2386" name="TextBox 2385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2387" name="TextBox 2386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2388" name="TextBox 2387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2389" name="TextBox 2388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2390" name="TextBox 2389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2391" name="TextBox 2390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2392" name="TextBox 2391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2393" name="TextBox 2392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2394" name="TextBox 2393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2395" name="TextBox 2394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2396" name="TextBox 2395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2397" name="TextBox 2396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2398" name="TextBox 2397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2399" name="TextBox 239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2400" name="TextBox 239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2401" name="TextBox 2400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2402" name="TextBox 2401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2403" name="TextBox 2402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2404" name="TextBox 2403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2405" name="TextBox 2404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2406" name="TextBox 2405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2407" name="TextBox 2406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2408" name="TextBox 2407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2409" name="TextBox 2408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2410" name="TextBox 2409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2411" name="TextBox 2410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2412" name="TextBox 2411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2413" name="TextBox 2412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2414" name="TextBox 2413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2415" name="TextBox 2414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2416" name="TextBox 2415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2417" name="TextBox 2416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2418" name="TextBox 241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2419" name="TextBox 241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2420" name="TextBox 2419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2421" name="TextBox 2420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2422" name="TextBox 2421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2423" name="TextBox 2422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2424" name="TextBox 2423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2425" name="TextBox 2424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2426" name="TextBox 2425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2427" name="TextBox 2426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2428" name="TextBox 2427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2429" name="TextBox 2428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2430" name="TextBox 2429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2431" name="TextBox 2430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2432" name="TextBox 2431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2433" name="TextBox 2432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2434" name="TextBox 2433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2435" name="TextBox 2434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2436" name="TextBox 2435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2437" name="TextBox 2436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2438" name="TextBox 243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2439" name="TextBox 243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2440" name="TextBox 243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2441" name="TextBox 244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2442" name="TextBox 2441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2443" name="TextBox 2442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2444" name="TextBox 2443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2445" name="TextBox 2444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2446" name="TextBox 2445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2447" name="TextBox 2446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2448" name="TextBox 2447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2449" name="TextBox 2448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2450" name="TextBox 2449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2451" name="TextBox 2450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2452" name="TextBox 2451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2453" name="TextBox 2452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2454" name="TextBox 2453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2455" name="TextBox 2454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2456" name="TextBox 2455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2457" name="TextBox 2456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2458" name="TextBox 2457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2459" name="TextBox 2458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2460" name="TextBox 2459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2461" name="TextBox 2460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2462" name="TextBox 2461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2463" name="TextBox 2462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2464" name="TextBox 2463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2465" name="TextBox 2464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2466" name="TextBox 2465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2467" name="TextBox 2466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2468" name="TextBox 2467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2469" name="TextBox 2468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2470" name="TextBox 2469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2471" name="TextBox 2470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2472" name="TextBox 2471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2473" name="TextBox 2472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2474" name="TextBox 2473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2475" name="TextBox 2474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2476" name="TextBox 2475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2477" name="TextBox 2476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2478" name="TextBox 2477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2479" name="TextBox 2478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2480" name="TextBox 2479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2481" name="TextBox 2480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2482" name="TextBox 2481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2483" name="TextBox 2482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2484" name="TextBox 2483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2485" name="TextBox 2484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2486" name="TextBox 2485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2487" name="TextBox 2486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2488" name="TextBox 2487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2489" name="TextBox 2488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2490" name="TextBox 2489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2491" name="TextBox 2490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2492" name="TextBox 2491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2493" name="TextBox 2492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2494" name="TextBox 2493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2495" name="TextBox 2494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2496" name="TextBox 2495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2497" name="TextBox 2496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2498" name="TextBox 2497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2499" name="TextBox 2498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2500" name="TextBox 2499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2501" name="TextBox 2500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2502" name="TextBox 2501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2503" name="TextBox 2502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2504" name="TextBox 2503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2505" name="TextBox 2504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2506" name="TextBox 2505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2507" name="TextBox 2506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2508" name="TextBox 2507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2509" name="TextBox 2508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2510" name="TextBox 2509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2511" name="TextBox 2510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2512" name="TextBox 2511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2513" name="TextBox 2512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2514" name="TextBox 2513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2515" name="TextBox 2514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2516" name="TextBox 2515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2517" name="TextBox 2516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2518" name="TextBox 2517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2519" name="TextBox 2518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2520" name="TextBox 2519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2521" name="TextBox 2520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2522" name="TextBox 2521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2523" name="TextBox 2522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2524" name="TextBox 2523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2525" name="TextBox 2524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2526" name="TextBox 2525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2527" name="TextBox 2526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2528" name="TextBox 2527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2529" name="TextBox 2528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2530" name="TextBox 2529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2531" name="TextBox 2530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2532" name="TextBox 2531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2533" name="TextBox 2532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2534" name="TextBox 2533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2535" name="TextBox 2534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2536" name="TextBox 2535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2537" name="TextBox 2536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2538" name="TextBox 2537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2539" name="TextBox 2538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2540" name="TextBox 2539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2541" name="TextBox 2540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2542" name="TextBox 2541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2543" name="TextBox 2542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2544" name="TextBox 2543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2545" name="TextBox 2544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2546" name="TextBox 2545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2547" name="TextBox 2546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2548" name="TextBox 2547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2549" name="TextBox 2548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2550" name="TextBox 2549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2551" name="TextBox 2550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2552" name="TextBox 2551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2553" name="TextBox 2552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2554" name="TextBox 2553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2555" name="TextBox 2554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2556" name="TextBox 2555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2557" name="TextBox 2556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2558" name="TextBox 2557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2559" name="TextBox 2558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2560" name="TextBox 2559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2561" name="TextBox 2560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2562" name="TextBox 2561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2563" name="TextBox 2562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2564" name="TextBox 2563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2565" name="TextBox 2564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2566" name="TextBox 2565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2567" name="TextBox 2566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2568" name="TextBox 2567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2569" name="TextBox 2568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2570" name="TextBox 2569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2571" name="TextBox 2570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2572" name="TextBox 2571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2573" name="TextBox 2572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2574" name="TextBox 2573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2575" name="TextBox 2574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2576" name="TextBox 2575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2577" name="TextBox 2576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2578" name="TextBox 2577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2579" name="TextBox 2578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2580" name="TextBox 2579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2581" name="TextBox 2580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2582" name="TextBox 2581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2583" name="TextBox 2582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2584" name="TextBox 2583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2585" name="TextBox 2584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2586" name="TextBox 2585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2587" name="TextBox 2586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2588" name="TextBox 2587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2589" name="TextBox 2588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2590" name="TextBox 2589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2591" name="TextBox 2590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2592" name="TextBox 2591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2593" name="TextBox 2592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2594" name="TextBox 2593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2595" name="TextBox 2594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2596" name="TextBox 2595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2597" name="TextBox 2596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2598" name="TextBox 2597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2599" name="TextBox 2598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2600" name="TextBox 2599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2601" name="TextBox 2600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2602" name="TextBox 2601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2603" name="TextBox 2602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2604" name="TextBox 2603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2605" name="TextBox 2604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2606" name="TextBox 2605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2607" name="TextBox 2606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2608" name="TextBox 2607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2609" name="TextBox 2608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2610" name="TextBox 2609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2611" name="TextBox 2610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2612" name="TextBox 2611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2613" name="TextBox 2612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2614" name="TextBox 2613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2615" name="TextBox 2614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2616" name="TextBox 2615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2617" name="TextBox 2616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2618" name="TextBox 2617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2619" name="TextBox 2618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2620" name="TextBox 2619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2621" name="TextBox 2620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2622" name="TextBox 2621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2623" name="TextBox 2622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2624" name="TextBox 2623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2625" name="TextBox 2624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2626" name="TextBox 2625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2627" name="TextBox 2626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2628" name="TextBox 2627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2629" name="TextBox 2628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2630" name="TextBox 2629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2631" name="TextBox 2630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2632" name="TextBox 2631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2633" name="TextBox 2632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2634" name="TextBox 2633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2635" name="TextBox 2634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2636" name="TextBox 2635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2637" name="TextBox 2636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2638" name="TextBox 2637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2639" name="TextBox 2638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2640" name="TextBox 2639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2641" name="TextBox 2640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2642" name="TextBox 2641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2643" name="TextBox 2642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2644" name="TextBox 2643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2645" name="TextBox 2644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2646" name="TextBox 2645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2647" name="TextBox 2646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2648" name="TextBox 2647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2649" name="TextBox 2648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2650" name="TextBox 2649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2651" name="TextBox 2650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2652" name="TextBox 2651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2653" name="TextBox 2652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2654" name="TextBox 2653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2655" name="TextBox 2654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2656" name="TextBox 2655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2657" name="TextBox 2656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2658" name="TextBox 2657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2659" name="TextBox 2658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2660" name="TextBox 2659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2661" name="TextBox 2660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2662" name="TextBox 2661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2663" name="TextBox 2662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2664" name="TextBox 2663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2665" name="TextBox 2664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2666" name="TextBox 2665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2667" name="TextBox 2666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2668" name="TextBox 2667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2669" name="TextBox 2668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2670" name="TextBox 2669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2671" name="TextBox 2670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2672" name="TextBox 2671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2673" name="TextBox 2672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2674" name="TextBox 2673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2675" name="TextBox 2674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2676" name="TextBox 2675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2677" name="TextBox 2676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2678" name="TextBox 2677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2679" name="TextBox 2678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2680" name="TextBox 2679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2681" name="TextBox 2680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2682" name="TextBox 2681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2683" name="TextBox 2682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2684" name="TextBox 2683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2685" name="TextBox 2684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2686" name="TextBox 2685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2687" name="TextBox 2686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2688" name="TextBox 2687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2689" name="TextBox 2688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2690" name="TextBox 2689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2691" name="TextBox 2690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2692" name="TextBox 2691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2693" name="TextBox 2692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2694" name="TextBox 2693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2695" name="TextBox 2694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2696" name="TextBox 2695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2697" name="TextBox 2696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2698" name="TextBox 2697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2699" name="TextBox 2698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2700" name="TextBox 2699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2701" name="TextBox 2700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2702" name="TextBox 2701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2703" name="TextBox 2702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2704" name="TextBox 2703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2705" name="TextBox 2704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2706" name="TextBox 2705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2707" name="TextBox 2706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2708" name="TextBox 2707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2709" name="TextBox 2708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2710" name="TextBox 2709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2711" name="TextBox 2710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2712" name="TextBox 2711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2713" name="TextBox 2712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2714" name="TextBox 2713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2715" name="TextBox 2714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2716" name="TextBox 2715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2717" name="TextBox 2716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2718" name="TextBox 2717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2719" name="TextBox 2718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2720" name="TextBox 2719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2721" name="TextBox 2720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2722" name="TextBox 2721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2723" name="TextBox 2722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2724" name="TextBox 2723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2725" name="TextBox 2724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2726" name="TextBox 2725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2727" name="TextBox 2726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2728" name="TextBox 2727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2729" name="TextBox 2728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2730" name="TextBox 2729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2731" name="TextBox 2730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2732" name="TextBox 2731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2733" name="TextBox 2732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2734" name="TextBox 2733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2735" name="TextBox 2734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2736" name="TextBox 2735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2737" name="TextBox 2736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2738" name="TextBox 2737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2739" name="TextBox 2738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2740" name="TextBox 2739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2741" name="TextBox 2740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2742" name="TextBox 2741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2743" name="TextBox 2742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2744" name="TextBox 2743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2745" name="TextBox 2744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2746" name="TextBox 2745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2747" name="TextBox 2746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2748" name="TextBox 2747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2749" name="TextBox 2748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2750" name="TextBox 2749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2751" name="TextBox 2750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2752" name="TextBox 2751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2753" name="TextBox 2752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2754" name="TextBox 2753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2755" name="TextBox 2754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2756" name="TextBox 2755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2757" name="TextBox 2756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2758" name="TextBox 2757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2759" name="TextBox 2758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2760" name="TextBox 2759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2761" name="TextBox 2760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2762" name="TextBox 2761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2763" name="TextBox 2762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2764" name="TextBox 2763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2765" name="TextBox 2764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2766" name="TextBox 2765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2767" name="TextBox 2766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2768" name="TextBox 2767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2769" name="TextBox 2768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2770" name="TextBox 2769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2771" name="TextBox 2770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2772" name="TextBox 2771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2773" name="TextBox 2772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2774" name="TextBox 2773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2775" name="TextBox 2774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2776" name="TextBox 2775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2777" name="TextBox 2776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2778" name="TextBox 2777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2779" name="TextBox 2778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2780" name="TextBox 2779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2781" name="TextBox 2780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2782" name="TextBox 2781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2783" name="TextBox 2782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2784" name="TextBox 2783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2785" name="TextBox 2784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2786" name="TextBox 2785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2787" name="TextBox 2786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2788" name="TextBox 2787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2789" name="TextBox 2788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2790" name="TextBox 2789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2791" name="TextBox 2790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2792" name="TextBox 2791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2793" name="TextBox 2792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2794" name="TextBox 2793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2795" name="TextBox 2794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2796" name="TextBox 2795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2797" name="TextBox 2796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2798" name="TextBox 2797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2799" name="TextBox 2798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2800" name="TextBox 2799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2801" name="TextBox 2800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2802" name="TextBox 2801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2803" name="TextBox 2802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2804" name="TextBox 2803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2805" name="TextBox 2804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2806" name="TextBox 2805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2807" name="TextBox 2806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2808" name="TextBox 2807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2809" name="TextBox 2808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2810" name="TextBox 2809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2811" name="TextBox 2810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2812" name="TextBox 2811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2813" name="TextBox 2812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2814" name="TextBox 2813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2815" name="TextBox 2814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2816" name="TextBox 2815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2817" name="TextBox 2816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2818" name="TextBox 2817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2819" name="TextBox 2818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2820" name="TextBox 2819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2821" name="TextBox 2820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2822" name="TextBox 2821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2823" name="TextBox 2822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2824" name="TextBox 2823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2825" name="TextBox 2824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2826" name="TextBox 2825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2827" name="TextBox 2826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2828" name="TextBox 2827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2829" name="TextBox 2828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2830" name="TextBox 2829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2831" name="TextBox 2830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2832" name="TextBox 2831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2833" name="TextBox 2832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2834" name="TextBox 2833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2835" name="TextBox 2834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2836" name="TextBox 2835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2837" name="TextBox 2836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2838" name="TextBox 2837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2839" name="TextBox 2838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2840" name="TextBox 2839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2841" name="TextBox 2840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2842" name="TextBox 2841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2843" name="TextBox 2842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2844" name="TextBox 2843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2845" name="TextBox 2844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2846" name="TextBox 2845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2847" name="TextBox 2846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2848" name="TextBox 2847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2849" name="TextBox 2848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2850" name="TextBox 2849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2851" name="TextBox 2850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2852" name="TextBox 2851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2853" name="TextBox 2852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2854" name="TextBox 2853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2855" name="TextBox 2854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2856" name="TextBox 2855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2857" name="TextBox 2856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2858" name="TextBox 2857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2859" name="TextBox 2858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2860" name="TextBox 2859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2861" name="TextBox 2860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2862" name="TextBox 2861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2863" name="TextBox 2862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2864" name="TextBox 2863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2865" name="TextBox 2864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2866" name="TextBox 2865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2867" name="TextBox 2866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2868" name="TextBox 2867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2869" name="TextBox 2868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112</xdr:row>
      <xdr:rowOff>0</xdr:rowOff>
    </xdr:from>
    <xdr:ext cx="184731" cy="283457"/>
    <xdr:sp macro="" textlink="">
      <xdr:nvSpPr>
        <xdr:cNvPr id="2870" name="TextBox 2869"/>
        <xdr:cNvSpPr txBox="1"/>
      </xdr:nvSpPr>
      <xdr:spPr>
        <a:xfrm>
          <a:off x="27035125" y="10638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112</xdr:row>
      <xdr:rowOff>0</xdr:rowOff>
    </xdr:from>
    <xdr:ext cx="184731" cy="283457"/>
    <xdr:sp macro="" textlink="">
      <xdr:nvSpPr>
        <xdr:cNvPr id="2871" name="TextBox 2870"/>
        <xdr:cNvSpPr txBox="1"/>
      </xdr:nvSpPr>
      <xdr:spPr>
        <a:xfrm>
          <a:off x="27035125" y="10638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112</xdr:row>
      <xdr:rowOff>0</xdr:rowOff>
    </xdr:from>
    <xdr:ext cx="184731" cy="283457"/>
    <xdr:sp macro="" textlink="">
      <xdr:nvSpPr>
        <xdr:cNvPr id="2872" name="TextBox 2871"/>
        <xdr:cNvSpPr txBox="1"/>
      </xdr:nvSpPr>
      <xdr:spPr>
        <a:xfrm>
          <a:off x="27035125" y="10638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112</xdr:row>
      <xdr:rowOff>0</xdr:rowOff>
    </xdr:from>
    <xdr:ext cx="184731" cy="283457"/>
    <xdr:sp macro="" textlink="">
      <xdr:nvSpPr>
        <xdr:cNvPr id="2873" name="TextBox 2872"/>
        <xdr:cNvSpPr txBox="1"/>
      </xdr:nvSpPr>
      <xdr:spPr>
        <a:xfrm>
          <a:off x="27035125" y="10638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2874" name="TextBox 2873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2875" name="TextBox 2874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2876" name="TextBox 2875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2877" name="TextBox 2876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114</xdr:row>
      <xdr:rowOff>0</xdr:rowOff>
    </xdr:from>
    <xdr:ext cx="184731" cy="283457"/>
    <xdr:sp macro="" textlink="">
      <xdr:nvSpPr>
        <xdr:cNvPr id="2878" name="TextBox 2877"/>
        <xdr:cNvSpPr txBox="1"/>
      </xdr:nvSpPr>
      <xdr:spPr>
        <a:xfrm>
          <a:off x="27035125" y="10768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114</xdr:row>
      <xdr:rowOff>0</xdr:rowOff>
    </xdr:from>
    <xdr:ext cx="184731" cy="283457"/>
    <xdr:sp macro="" textlink="">
      <xdr:nvSpPr>
        <xdr:cNvPr id="2879" name="TextBox 2878"/>
        <xdr:cNvSpPr txBox="1"/>
      </xdr:nvSpPr>
      <xdr:spPr>
        <a:xfrm>
          <a:off x="27035125" y="10768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114</xdr:row>
      <xdr:rowOff>0</xdr:rowOff>
    </xdr:from>
    <xdr:ext cx="184731" cy="283457"/>
    <xdr:sp macro="" textlink="">
      <xdr:nvSpPr>
        <xdr:cNvPr id="2880" name="TextBox 2879"/>
        <xdr:cNvSpPr txBox="1"/>
      </xdr:nvSpPr>
      <xdr:spPr>
        <a:xfrm>
          <a:off x="27035125" y="10768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114</xdr:row>
      <xdr:rowOff>0</xdr:rowOff>
    </xdr:from>
    <xdr:ext cx="184731" cy="283457"/>
    <xdr:sp macro="" textlink="">
      <xdr:nvSpPr>
        <xdr:cNvPr id="2881" name="TextBox 2880"/>
        <xdr:cNvSpPr txBox="1"/>
      </xdr:nvSpPr>
      <xdr:spPr>
        <a:xfrm>
          <a:off x="27035125" y="10768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2882" name="TextBox 2881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2883" name="TextBox 2882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2884" name="TextBox 2883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2885" name="TextBox 2884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2886" name="TextBox 2885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2887" name="TextBox 2886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2888" name="TextBox 2887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2889" name="TextBox 2888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2890" name="TextBox 2889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2891" name="TextBox 2890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2892" name="TextBox 2891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2893" name="TextBox 2892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2894" name="TextBox 2893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2895" name="TextBox 2894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2896" name="TextBox 2895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2897" name="TextBox 2896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2898" name="TextBox 2897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2899" name="TextBox 2898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2900" name="TextBox 2899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2901" name="TextBox 2900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2902" name="TextBox 2901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2903" name="TextBox 2902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2904" name="TextBox 2903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2905" name="TextBox 2904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121</xdr:row>
      <xdr:rowOff>0</xdr:rowOff>
    </xdr:from>
    <xdr:ext cx="184731" cy="283457"/>
    <xdr:sp macro="" textlink="">
      <xdr:nvSpPr>
        <xdr:cNvPr id="2906" name="TextBox 2905"/>
        <xdr:cNvSpPr txBox="1"/>
      </xdr:nvSpPr>
      <xdr:spPr>
        <a:xfrm>
          <a:off x="27035125" y="11173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121</xdr:row>
      <xdr:rowOff>0</xdr:rowOff>
    </xdr:from>
    <xdr:ext cx="184731" cy="283457"/>
    <xdr:sp macro="" textlink="">
      <xdr:nvSpPr>
        <xdr:cNvPr id="2907" name="TextBox 2906"/>
        <xdr:cNvSpPr txBox="1"/>
      </xdr:nvSpPr>
      <xdr:spPr>
        <a:xfrm>
          <a:off x="27035125" y="11173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121</xdr:row>
      <xdr:rowOff>0</xdr:rowOff>
    </xdr:from>
    <xdr:ext cx="184731" cy="283457"/>
    <xdr:sp macro="" textlink="">
      <xdr:nvSpPr>
        <xdr:cNvPr id="2908" name="TextBox 2907"/>
        <xdr:cNvSpPr txBox="1"/>
      </xdr:nvSpPr>
      <xdr:spPr>
        <a:xfrm>
          <a:off x="27035125" y="11173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121</xdr:row>
      <xdr:rowOff>0</xdr:rowOff>
    </xdr:from>
    <xdr:ext cx="184731" cy="283457"/>
    <xdr:sp macro="" textlink="">
      <xdr:nvSpPr>
        <xdr:cNvPr id="2909" name="TextBox 2908"/>
        <xdr:cNvSpPr txBox="1"/>
      </xdr:nvSpPr>
      <xdr:spPr>
        <a:xfrm>
          <a:off x="27035125" y="11173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2910" name="TextBox 2909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2911" name="TextBox 2910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2912" name="TextBox 2911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2913" name="TextBox 2912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2914" name="TextBox 2913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2915" name="TextBox 2914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2916" name="TextBox 2915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2917" name="TextBox 2916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2918" name="TextBox 2917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2919" name="TextBox 2918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2920" name="TextBox 2919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2921" name="TextBox 2920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2922" name="TextBox 2921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2923" name="TextBox 292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2924" name="TextBox 2923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2925" name="TextBox 2924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2926" name="TextBox 2925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2927" name="TextBox 2926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2928" name="TextBox 2927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2929" name="TextBox 2928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2930" name="TextBox 2929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2931" name="TextBox 2930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2932" name="TextBox 2931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2933" name="TextBox 2932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2934" name="TextBox 2933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2935" name="TextBox 2934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2936" name="TextBox 2935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2937" name="TextBox 2936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2938" name="TextBox 2937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2939" name="TextBox 2938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2940" name="TextBox 2939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2941" name="TextBox 2940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2942" name="TextBox 2941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2943" name="TextBox 294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2944" name="TextBox 2943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2945" name="TextBox 2944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2946" name="TextBox 2945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2947" name="TextBox 2946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2948" name="TextBox 2947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2949" name="TextBox 2948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2950" name="TextBox 2949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2951" name="TextBox 2950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2952" name="TextBox 2951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2953" name="TextBox 2952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2954" name="TextBox 2953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2955" name="TextBox 2954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2956" name="TextBox 2955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2957" name="TextBox 2956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2958" name="TextBox 2957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2959" name="TextBox 2958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2960" name="TextBox 2959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2961" name="TextBox 2960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2962" name="TextBox 2961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2963" name="TextBox 296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2964" name="TextBox 2963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2965" name="TextBox 2964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2966" name="TextBox 2965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2967" name="TextBox 2966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2968" name="TextBox 2967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2969" name="TextBox 2968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2970" name="TextBox 2969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2971" name="TextBox 2970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2972" name="TextBox 2971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2973" name="TextBox 2972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2974" name="TextBox 2973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2975" name="TextBox 2974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2976" name="TextBox 2975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2977" name="TextBox 2976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2978" name="TextBox 2977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2979" name="TextBox 2978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2980" name="TextBox 2979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2981" name="TextBox 2980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2982" name="TextBox 2981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2983" name="TextBox 298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2984" name="TextBox 2983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2985" name="TextBox 2984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2986" name="TextBox 2985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2987" name="TextBox 2986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2988" name="TextBox 2987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2989" name="TextBox 2988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2990" name="TextBox 2989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2991" name="TextBox 2990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2992" name="TextBox 2991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2993" name="TextBox 2992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2994" name="TextBox 2993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2995" name="TextBox 2994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2996" name="TextBox 2995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2997" name="TextBox 2996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2998" name="TextBox 2997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2999" name="TextBox 2998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3000" name="TextBox 2999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3001" name="TextBox 3000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3002" name="TextBox 3001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3003" name="TextBox 300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3004" name="TextBox 3003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3005" name="TextBox 3004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3006" name="TextBox 3005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3007" name="TextBox 3006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3008" name="TextBox 3007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3009" name="TextBox 3008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3010" name="TextBox 3009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3011" name="TextBox 3010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3012" name="TextBox 3011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3013" name="TextBox 3012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3014" name="TextBox 3013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3015" name="TextBox 3014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3016" name="TextBox 3015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3017" name="TextBox 3016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3018" name="TextBox 3017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3019" name="TextBox 3018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3020" name="TextBox 3019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3021" name="TextBox 3020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3022" name="TextBox 3021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3023" name="TextBox 302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3024" name="TextBox 3023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3025" name="TextBox 3024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3026" name="TextBox 3025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3027" name="TextBox 3026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3028" name="TextBox 3027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3029" name="TextBox 3028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3030" name="TextBox 3029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3031" name="TextBox 3030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3032" name="TextBox 3031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3033" name="TextBox 3032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3034" name="TextBox 3033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3035" name="TextBox 3034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3036" name="TextBox 3035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3037" name="TextBox 3036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3038" name="TextBox 3037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3039" name="TextBox 3038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3040" name="TextBox 3039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3041" name="TextBox 3040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3042" name="TextBox 3041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3043" name="TextBox 304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3044" name="TextBox 3043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3045" name="TextBox 3044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3046" name="TextBox 3045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3047" name="TextBox 3046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3048" name="TextBox 3047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3049" name="TextBox 3048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3050" name="TextBox 3049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3051" name="TextBox 3050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3052" name="TextBox 3051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3053" name="TextBox 3052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3054" name="TextBox 3053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3055" name="TextBox 3054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3056" name="TextBox 3055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3057" name="TextBox 3056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3058" name="TextBox 3057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3059" name="TextBox 3058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3060" name="TextBox 3059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3061" name="TextBox 3060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3062" name="TextBox 3061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3063" name="TextBox 306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3064" name="TextBox 3063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3065" name="TextBox 3064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3066" name="TextBox 3065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3067" name="TextBox 3066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3068" name="TextBox 3067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3069" name="TextBox 3068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3070" name="TextBox 3069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3071" name="TextBox 3070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3072" name="TextBox 3071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3073" name="TextBox 3072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3074" name="TextBox 3073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3075" name="TextBox 3074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3076" name="TextBox 3075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3077" name="TextBox 3076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3078" name="TextBox 3077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3079" name="TextBox 3078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3080" name="TextBox 3079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3081" name="TextBox 3080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3082" name="TextBox 3081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3083" name="TextBox 308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3084" name="TextBox 3083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3085" name="TextBox 3084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3086" name="TextBox 3085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3087" name="TextBox 3086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3088" name="TextBox 3087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3089" name="TextBox 3088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3090" name="TextBox 3089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3091" name="TextBox 3090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3092" name="TextBox 3091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3093" name="TextBox 3092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3094" name="TextBox 3093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3095" name="TextBox 3094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3096" name="TextBox 3095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3097" name="TextBox 3096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3098" name="TextBox 3097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3099" name="TextBox 3098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3100" name="TextBox 3099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3101" name="TextBox 3100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3102" name="TextBox 3101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3103" name="TextBox 310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3104" name="TextBox 3103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3105" name="TextBox 3104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3106" name="TextBox 3105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3107" name="TextBox 3106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3108" name="TextBox 3107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3109" name="TextBox 3108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3110" name="TextBox 3109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3111" name="TextBox 3110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3112" name="TextBox 3111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3113" name="TextBox 3112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3114" name="TextBox 3113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3115" name="TextBox 3114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3116" name="TextBox 3115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3117" name="TextBox 3116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3118" name="TextBox 3117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3119" name="TextBox 3118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3120" name="TextBox 3119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3121" name="TextBox 3120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3122" name="TextBox 3121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3123" name="TextBox 312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3124" name="TextBox 3123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3125" name="TextBox 3124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3126" name="TextBox 3125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3127" name="TextBox 3126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3128" name="TextBox 3127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3129" name="TextBox 3128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3130" name="TextBox 3129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3131" name="TextBox 3130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3132" name="TextBox 3131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3133" name="TextBox 3132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3134" name="TextBox 3133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3135" name="TextBox 3134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3136" name="TextBox 3135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3137" name="TextBox 3136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3138" name="TextBox 3137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3139" name="TextBox 3138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3140" name="TextBox 3139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3141" name="TextBox 3140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3142" name="TextBox 3141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3143" name="TextBox 314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3144" name="TextBox 3143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3145" name="TextBox 3144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3146" name="TextBox 3145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3147" name="TextBox 3146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3148" name="TextBox 3147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3149" name="TextBox 3148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3150" name="TextBox 3149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3151" name="TextBox 3150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3152" name="TextBox 3151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3153" name="TextBox 3152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3154" name="TextBox 3153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3155" name="TextBox 3154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3156" name="TextBox 3155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3157" name="TextBox 3156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3158" name="TextBox 3157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3159" name="TextBox 3158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3160" name="TextBox 3159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3161" name="TextBox 3160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3162" name="TextBox 3161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3163" name="TextBox 316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3164" name="TextBox 3163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3165" name="TextBox 3164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3166" name="TextBox 3165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3167" name="TextBox 3166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3168" name="TextBox 3167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3169" name="TextBox 3168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3170" name="TextBox 3169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3171" name="TextBox 3170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3172" name="TextBox 3171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3173" name="TextBox 3172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3174" name="TextBox 3173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3175" name="TextBox 3174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3176" name="TextBox 3175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3177" name="TextBox 3176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3178" name="TextBox 3177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3179" name="TextBox 3178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3180" name="TextBox 3179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3181" name="TextBox 3180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3182" name="TextBox 3181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3183" name="TextBox 318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3184" name="TextBox 3183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3185" name="TextBox 3184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3186" name="TextBox 3185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3187" name="TextBox 3186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3188" name="TextBox 3187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3189" name="TextBox 3188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3190" name="TextBox 3189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3191" name="TextBox 3190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3192" name="TextBox 3191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3193" name="TextBox 3192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3194" name="TextBox 3193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3195" name="TextBox 3194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3196" name="TextBox 3195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3197" name="TextBox 3196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3198" name="TextBox 3197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3199" name="TextBox 3198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3200" name="TextBox 3199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3201" name="TextBox 3200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3202" name="TextBox 3201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3203" name="TextBox 320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3204" name="TextBox 3203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3205" name="TextBox 3204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3206" name="TextBox 3205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3207" name="TextBox 3206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3208" name="TextBox 3207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3209" name="TextBox 3208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3210" name="TextBox 3209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3211" name="TextBox 3210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3212" name="TextBox 3211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3213" name="TextBox 3212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3214" name="TextBox 3213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3215" name="TextBox 3214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3216" name="TextBox 3215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3217" name="TextBox 3216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3218" name="TextBox 3217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3219" name="TextBox 3218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3220" name="TextBox 3219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3221" name="TextBox 3220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3222" name="TextBox 3221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3223" name="TextBox 322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3224" name="TextBox 3223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3225" name="TextBox 3224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3226" name="TextBox 3225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3227" name="TextBox 3226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3228" name="TextBox 3227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3229" name="TextBox 3228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3230" name="TextBox 3229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3231" name="TextBox 3230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3232" name="TextBox 3231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3233" name="TextBox 3232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3234" name="TextBox 3233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3235" name="TextBox 3234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3236" name="TextBox 3235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3237" name="TextBox 3236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3238" name="TextBox 3237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3239" name="TextBox 3238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3240" name="TextBox 3239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3241" name="TextBox 3240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3242" name="TextBox 324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3243" name="TextBox 324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3244" name="TextBox 3243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3245" name="TextBox 3244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3246" name="TextBox 3245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3247" name="TextBox 3246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3248" name="TextBox 3247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3249" name="TextBox 3248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3250" name="TextBox 3249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3251" name="TextBox 3250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3252" name="TextBox 3251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3253" name="TextBox 3252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208</xdr:row>
      <xdr:rowOff>0</xdr:rowOff>
    </xdr:from>
    <xdr:ext cx="184731" cy="283457"/>
    <xdr:sp macro="" textlink="">
      <xdr:nvSpPr>
        <xdr:cNvPr id="3254" name="TextBox 3253"/>
        <xdr:cNvSpPr txBox="1"/>
      </xdr:nvSpPr>
      <xdr:spPr>
        <a:xfrm>
          <a:off x="27035125" y="1421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208</xdr:row>
      <xdr:rowOff>0</xdr:rowOff>
    </xdr:from>
    <xdr:ext cx="184731" cy="283457"/>
    <xdr:sp macro="" textlink="">
      <xdr:nvSpPr>
        <xdr:cNvPr id="3255" name="TextBox 3254"/>
        <xdr:cNvSpPr txBox="1"/>
      </xdr:nvSpPr>
      <xdr:spPr>
        <a:xfrm>
          <a:off x="27035125" y="1421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208</xdr:row>
      <xdr:rowOff>0</xdr:rowOff>
    </xdr:from>
    <xdr:ext cx="184731" cy="283457"/>
    <xdr:sp macro="" textlink="">
      <xdr:nvSpPr>
        <xdr:cNvPr id="3256" name="TextBox 3255"/>
        <xdr:cNvSpPr txBox="1"/>
      </xdr:nvSpPr>
      <xdr:spPr>
        <a:xfrm>
          <a:off x="27035125" y="1421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208</xdr:row>
      <xdr:rowOff>0</xdr:rowOff>
    </xdr:from>
    <xdr:ext cx="184731" cy="283457"/>
    <xdr:sp macro="" textlink="">
      <xdr:nvSpPr>
        <xdr:cNvPr id="3257" name="TextBox 3256"/>
        <xdr:cNvSpPr txBox="1"/>
      </xdr:nvSpPr>
      <xdr:spPr>
        <a:xfrm>
          <a:off x="27035125" y="14210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209</xdr:row>
      <xdr:rowOff>0</xdr:rowOff>
    </xdr:from>
    <xdr:ext cx="184731" cy="283457"/>
    <xdr:sp macro="" textlink="">
      <xdr:nvSpPr>
        <xdr:cNvPr id="3258" name="TextBox 3257"/>
        <xdr:cNvSpPr txBox="1"/>
      </xdr:nvSpPr>
      <xdr:spPr>
        <a:xfrm>
          <a:off x="27035125" y="14258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209</xdr:row>
      <xdr:rowOff>0</xdr:rowOff>
    </xdr:from>
    <xdr:ext cx="184731" cy="283457"/>
    <xdr:sp macro="" textlink="">
      <xdr:nvSpPr>
        <xdr:cNvPr id="3259" name="TextBox 3258"/>
        <xdr:cNvSpPr txBox="1"/>
      </xdr:nvSpPr>
      <xdr:spPr>
        <a:xfrm>
          <a:off x="27035125" y="14258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209</xdr:row>
      <xdr:rowOff>0</xdr:rowOff>
    </xdr:from>
    <xdr:ext cx="184731" cy="283457"/>
    <xdr:sp macro="" textlink="">
      <xdr:nvSpPr>
        <xdr:cNvPr id="3260" name="TextBox 3259"/>
        <xdr:cNvSpPr txBox="1"/>
      </xdr:nvSpPr>
      <xdr:spPr>
        <a:xfrm>
          <a:off x="27035125" y="14258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209</xdr:row>
      <xdr:rowOff>0</xdr:rowOff>
    </xdr:from>
    <xdr:ext cx="184731" cy="283457"/>
    <xdr:sp macro="" textlink="">
      <xdr:nvSpPr>
        <xdr:cNvPr id="3261" name="TextBox 3260"/>
        <xdr:cNvSpPr txBox="1"/>
      </xdr:nvSpPr>
      <xdr:spPr>
        <a:xfrm>
          <a:off x="27035125" y="14258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3262" name="TextBox 3261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3263" name="TextBox 3262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3264" name="TextBox 3263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3265" name="TextBox 3264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3266" name="TextBox 326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3267" name="TextBox 326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3268" name="TextBox 326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3269" name="TextBox 326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212</xdr:row>
      <xdr:rowOff>0</xdr:rowOff>
    </xdr:from>
    <xdr:ext cx="184731" cy="283457"/>
    <xdr:sp macro="" textlink="">
      <xdr:nvSpPr>
        <xdr:cNvPr id="3270" name="TextBox 3269"/>
        <xdr:cNvSpPr txBox="1"/>
      </xdr:nvSpPr>
      <xdr:spPr>
        <a:xfrm>
          <a:off x="27035125" y="14453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212</xdr:row>
      <xdr:rowOff>0</xdr:rowOff>
    </xdr:from>
    <xdr:ext cx="184731" cy="283457"/>
    <xdr:sp macro="" textlink="">
      <xdr:nvSpPr>
        <xdr:cNvPr id="3271" name="TextBox 3270"/>
        <xdr:cNvSpPr txBox="1"/>
      </xdr:nvSpPr>
      <xdr:spPr>
        <a:xfrm>
          <a:off x="27035125" y="14453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212</xdr:row>
      <xdr:rowOff>0</xdr:rowOff>
    </xdr:from>
    <xdr:ext cx="184731" cy="283457"/>
    <xdr:sp macro="" textlink="">
      <xdr:nvSpPr>
        <xdr:cNvPr id="3272" name="TextBox 3271"/>
        <xdr:cNvSpPr txBox="1"/>
      </xdr:nvSpPr>
      <xdr:spPr>
        <a:xfrm>
          <a:off x="27035125" y="14453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212</xdr:row>
      <xdr:rowOff>0</xdr:rowOff>
    </xdr:from>
    <xdr:ext cx="184731" cy="283457"/>
    <xdr:sp macro="" textlink="">
      <xdr:nvSpPr>
        <xdr:cNvPr id="3273" name="TextBox 3272"/>
        <xdr:cNvSpPr txBox="1"/>
      </xdr:nvSpPr>
      <xdr:spPr>
        <a:xfrm>
          <a:off x="27035125" y="14453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3274" name="TextBox 3273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3275" name="TextBox 3274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3276" name="TextBox 3275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3277" name="TextBox 3276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3278" name="TextBox 3277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3279" name="TextBox 3278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3280" name="TextBox 3279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3281" name="TextBox 3280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3282" name="TextBox 3281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3283" name="TextBox 3282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3284" name="TextBox 3283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3285" name="TextBox 3284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3286" name="TextBox 3285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3287" name="TextBox 3286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3288" name="TextBox 3287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3289" name="TextBox 3288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3290" name="TextBox 3289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3291" name="TextBox 3290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3292" name="TextBox 3291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3293" name="TextBox 3292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3294" name="TextBox 3293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3295" name="TextBox 3294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3296" name="TextBox 3295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3297" name="TextBox 3296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3298" name="TextBox 3297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3299" name="TextBox 3298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3300" name="TextBox 3299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3301" name="TextBox 3300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3302" name="TextBox 3301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3303" name="TextBox 3302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3304" name="TextBox 3303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3305" name="TextBox 3304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3306" name="TextBox 3305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3307" name="TextBox 3306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3308" name="TextBox 3307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3309" name="TextBox 3308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3310" name="TextBox 3309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3311" name="TextBox 3310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3312" name="TextBox 3311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3313" name="TextBox 3312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3314" name="TextBox 3313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3315" name="TextBox 3314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3316" name="TextBox 3315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3317" name="TextBox 3316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3318" name="TextBox 3317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3319" name="TextBox 3318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3320" name="TextBox 3319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3321" name="TextBox 3320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322" name="TextBox 3321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323" name="TextBox 3322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324" name="TextBox 3323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325" name="TextBox 3324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326" name="TextBox 3325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327" name="TextBox 3326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328" name="TextBox 3327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3329" name="TextBox 3328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330" name="TextBox 3329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331" name="TextBox 3330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332" name="TextBox 3331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333" name="TextBox 3332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334" name="TextBox 3333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335" name="TextBox 3334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336" name="TextBox 3335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3337" name="TextBox 3336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3338" name="TextBox 3337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3339" name="TextBox 3338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3340" name="TextBox 3339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3341" name="TextBox 3340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3342" name="TextBox 3341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3343" name="TextBox 3342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3344" name="TextBox 3343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3345" name="TextBox 3344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3346" name="TextBox 3345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3347" name="TextBox 3346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3348" name="TextBox 3347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3349" name="TextBox 3348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3350" name="TextBox 3349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3351" name="TextBox 3350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3352" name="TextBox 3351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3353" name="TextBox 3352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3354" name="TextBox 3353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3355" name="TextBox 3354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3356" name="TextBox 3355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3357" name="TextBox 3356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3358" name="TextBox 3357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3359" name="TextBox 3358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3360" name="TextBox 3359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3361" name="TextBox 3360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3362" name="TextBox 3361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3363" name="TextBox 3362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3364" name="TextBox 3363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3365" name="TextBox 3364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3366" name="TextBox 3365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3367" name="TextBox 3366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3368" name="TextBox 3367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3369" name="TextBox 3368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3370" name="TextBox 3369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3371" name="TextBox 3370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3372" name="TextBox 3371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3373" name="TextBox 3372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3374" name="TextBox 3373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3375" name="TextBox 3374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3376" name="TextBox 3375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3377" name="TextBox 3376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3378" name="TextBox 3377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3379" name="TextBox 3378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3380" name="TextBox 3379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3381" name="TextBox 3380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3382" name="TextBox 3381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3383" name="TextBox 3382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3384" name="TextBox 3383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3385" name="TextBox 3384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3386" name="TextBox 3385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3387" name="TextBox 3386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3388" name="TextBox 3387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3389" name="TextBox 3388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3390" name="TextBox 3389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3391" name="TextBox 3390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3392" name="TextBox 3391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3393" name="TextBox 3392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3394" name="TextBox 3393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3395" name="TextBox 3394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3396" name="TextBox 3395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3397" name="TextBox 3396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3398" name="TextBox 3397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3399" name="TextBox 3398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3400" name="TextBox 3399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3401" name="TextBox 3400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3402" name="TextBox 3401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3403" name="TextBox 3402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3404" name="TextBox 3403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3405" name="TextBox 3404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3406" name="TextBox 3405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3407" name="TextBox 3406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3408" name="TextBox 3407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3409" name="TextBox 3408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3410" name="TextBox 3409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3411" name="TextBox 3410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3412" name="TextBox 3411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3413" name="TextBox 3412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3414" name="TextBox 3413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3415" name="TextBox 3414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3416" name="TextBox 3415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3417" name="TextBox 3416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3418" name="TextBox 3417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3419" name="TextBox 3418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3420" name="TextBox 3419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3421" name="TextBox 3420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3422" name="TextBox 3421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3423" name="TextBox 3422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3424" name="TextBox 3423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3425" name="TextBox 3424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3426" name="TextBox 3425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3427" name="TextBox 3426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3428" name="TextBox 3427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3429" name="TextBox 3428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3430" name="TextBox 3429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3431" name="TextBox 3430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3432" name="TextBox 3431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3433" name="TextBox 3432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3434" name="TextBox 3433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3435" name="TextBox 3434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3436" name="TextBox 3435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3437" name="TextBox 3436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3438" name="TextBox 3437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3439" name="TextBox 3438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3440" name="TextBox 3439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3441" name="TextBox 3440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3442" name="TextBox 3441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3443" name="TextBox 3442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3444" name="TextBox 3443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3445" name="TextBox 3444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3446" name="TextBox 3445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3447" name="TextBox 3446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3448" name="TextBox 3447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3449" name="TextBox 3448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3450" name="TextBox 3449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3451" name="TextBox 3450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3452" name="TextBox 3451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3453" name="TextBox 3452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3454" name="TextBox 3453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3455" name="TextBox 3454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3456" name="TextBox 3455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3457" name="TextBox 3456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3458" name="TextBox 3457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3459" name="TextBox 3458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3460" name="TextBox 3459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3461" name="TextBox 3460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3462" name="TextBox 3461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3463" name="TextBox 3462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3464" name="TextBox 3463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3465" name="TextBox 3464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3466" name="TextBox 3465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3467" name="TextBox 3466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3468" name="TextBox 3467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3469" name="TextBox 3468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3470" name="TextBox 3469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3471" name="TextBox 3470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3472" name="TextBox 3471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3473" name="TextBox 3472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3474" name="TextBox 3473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3475" name="TextBox 3474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3476" name="TextBox 3475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3477" name="TextBox 3476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3478" name="TextBox 3477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3479" name="TextBox 3478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3480" name="TextBox 3479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3481" name="TextBox 3480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3482" name="TextBox 3481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3483" name="TextBox 3482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3484" name="TextBox 3483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3485" name="TextBox 3484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3486" name="TextBox 3485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3487" name="TextBox 3486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3488" name="TextBox 3487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3489" name="TextBox 3488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3490" name="TextBox 3489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3491" name="TextBox 3490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3492" name="TextBox 3491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3493" name="TextBox 3492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3494" name="TextBox 3493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3495" name="TextBox 3494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3496" name="TextBox 3495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3497" name="TextBox 3496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3498" name="TextBox 3497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3499" name="TextBox 3498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3500" name="TextBox 3499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3501" name="TextBox 3500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3502" name="TextBox 3501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3503" name="TextBox 3502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3504" name="TextBox 3503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3505" name="TextBox 3504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3506" name="TextBox 3505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3507" name="TextBox 3506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3508" name="TextBox 3507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3509" name="TextBox 3508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3510" name="TextBox 3509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3511" name="TextBox 3510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3512" name="TextBox 3511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3513" name="TextBox 3512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3514" name="TextBox 3513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3515" name="TextBox 3514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3516" name="TextBox 3515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3517" name="TextBox 3516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3518" name="TextBox 3517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3519" name="TextBox 3518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3520" name="TextBox 3519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3521" name="TextBox 3520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3522" name="TextBox 3521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3523" name="TextBox 3522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3524" name="TextBox 3523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3525" name="TextBox 3524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3526" name="TextBox 3525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3527" name="TextBox 3526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3528" name="TextBox 3527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3529" name="TextBox 3528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3530" name="TextBox 3529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3531" name="TextBox 3530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3532" name="TextBox 3531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3533" name="TextBox 3532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3534" name="TextBox 3533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3535" name="TextBox 3534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3536" name="TextBox 3535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3537" name="TextBox 3536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3538" name="TextBox 3537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3539" name="TextBox 3538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3540" name="TextBox 3539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3541" name="TextBox 3540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3542" name="TextBox 3541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3543" name="TextBox 3542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3544" name="TextBox 3543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3545" name="TextBox 3544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3546" name="TextBox 3545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3547" name="TextBox 3546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3548" name="TextBox 3547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3549" name="TextBox 3548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3550" name="TextBox 3549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3551" name="TextBox 3550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3552" name="TextBox 3551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3553" name="TextBox 3552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3554" name="TextBox 3553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3555" name="TextBox 3554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3556" name="TextBox 3555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3557" name="TextBox 3556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3558" name="TextBox 3557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3559" name="TextBox 3558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3560" name="TextBox 3559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3561" name="TextBox 3560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3562" name="TextBox 3561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3563" name="TextBox 3562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3564" name="TextBox 3563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3565" name="TextBox 3564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3566" name="TextBox 3565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3567" name="TextBox 3566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3568" name="TextBox 3567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3569" name="TextBox 3568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3570" name="TextBox 3569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3571" name="TextBox 3570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3572" name="TextBox 3571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3573" name="TextBox 3572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3574" name="TextBox 3573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3575" name="TextBox 3574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3576" name="TextBox 3575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3577" name="TextBox 3576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3578" name="TextBox 3577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3579" name="TextBox 3578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3580" name="TextBox 3579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3581" name="TextBox 3580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3582" name="TextBox 3581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3583" name="TextBox 3582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3584" name="TextBox 3583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3585" name="TextBox 3584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3586" name="TextBox 3585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3587" name="TextBox 3586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3588" name="TextBox 3587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3589" name="TextBox 3588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3590" name="TextBox 3589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3591" name="TextBox 3590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3592" name="TextBox 3591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3593" name="TextBox 3592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3594" name="TextBox 3593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3595" name="TextBox 3594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3596" name="TextBox 3595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3597" name="TextBox 3596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3598" name="TextBox 3597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3599" name="TextBox 3598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3600" name="TextBox 3599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3601" name="TextBox 3600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3602" name="TextBox 3601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3603" name="TextBox 3602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3604" name="TextBox 3603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3605" name="TextBox 3604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3606" name="TextBox 3605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3607" name="TextBox 3606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3608" name="TextBox 3607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3609" name="TextBox 3608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3610" name="TextBox 3609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3611" name="TextBox 3610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3612" name="TextBox 3611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3613" name="TextBox 3612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3614" name="TextBox 3613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3615" name="TextBox 3614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3616" name="TextBox 3615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3617" name="TextBox 3616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3618" name="TextBox 3617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3619" name="TextBox 3618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3620" name="TextBox 3619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3621" name="TextBox 3620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3622" name="TextBox 3621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3623" name="TextBox 3622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3624" name="TextBox 3623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3625" name="TextBox 3624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3626" name="TextBox 3625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3627" name="TextBox 3626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3628" name="TextBox 3627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3629" name="TextBox 3628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3630" name="TextBox 3629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3631" name="TextBox 3630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3632" name="TextBox 3631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3633" name="TextBox 3632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3634" name="TextBox 3633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3635" name="TextBox 3634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3636" name="TextBox 3635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3637" name="TextBox 3636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3638" name="TextBox 3637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3639" name="TextBox 3638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3640" name="TextBox 3639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3641" name="TextBox 3640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3642" name="TextBox 3641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3643" name="TextBox 3642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3644" name="TextBox 3643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3645" name="TextBox 3644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3646" name="TextBox 3645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3647" name="TextBox 3646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3648" name="TextBox 3647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3649" name="TextBox 3648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3650" name="TextBox 3649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3651" name="TextBox 3650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3652" name="TextBox 3651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3653" name="TextBox 3652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3654" name="TextBox 3653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3655" name="TextBox 3654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3656" name="TextBox 3655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3657" name="TextBox 3656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3658" name="TextBox 3657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3659" name="TextBox 3658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3660" name="TextBox 3659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3661" name="TextBox 3660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3662" name="TextBox 3661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3663" name="TextBox 3662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3664" name="TextBox 3663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3665" name="TextBox 3664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3666" name="TextBox 3665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3667" name="TextBox 3666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3668" name="TextBox 3667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3669" name="TextBox 3668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3670" name="TextBox 3669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3671" name="TextBox 3670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3672" name="TextBox 3671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3673" name="TextBox 3672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3674" name="TextBox 3673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3675" name="TextBox 3674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3676" name="TextBox 3675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3677" name="TextBox 3676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3678" name="TextBox 3677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3679" name="TextBox 3678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3680" name="TextBox 3679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3681" name="TextBox 3680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3682" name="TextBox 3681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3683" name="TextBox 3682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3684" name="TextBox 3683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3685" name="TextBox 3684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3686" name="TextBox 3685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3687" name="TextBox 3686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3688" name="TextBox 3687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3689" name="TextBox 3688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3690" name="TextBox 3689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3691" name="TextBox 3690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3692" name="TextBox 3691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3693" name="TextBox 3692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3694" name="TextBox 3693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3695" name="TextBox 3694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3696" name="TextBox 3695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3697" name="TextBox 3696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3698" name="TextBox 3697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3699" name="TextBox 3698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3700" name="TextBox 3699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3701" name="TextBox 3700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3702" name="TextBox 3701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3703" name="TextBox 3702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3704" name="TextBox 3703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3705" name="TextBox 3704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3706" name="TextBox 3705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3707" name="TextBox 3706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3708" name="TextBox 3707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3709" name="TextBox 3708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3710" name="TextBox 3709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3711" name="TextBox 3710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3712" name="TextBox 3711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3713" name="TextBox 3712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3714" name="TextBox 3713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3715" name="TextBox 3714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3716" name="TextBox 3715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3717" name="TextBox 3716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3718" name="TextBox 3717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3719" name="TextBox 3718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3720" name="TextBox 3719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3721" name="TextBox 3720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3722" name="TextBox 3721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3723" name="TextBox 3722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3724" name="TextBox 3723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3725" name="TextBox 3724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3726" name="TextBox 3725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3727" name="TextBox 3726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3728" name="TextBox 3727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3729" name="TextBox 3728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3730" name="TextBox 3729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3731" name="TextBox 3730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3732" name="TextBox 3731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3733" name="TextBox 3732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3734" name="TextBox 3733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3735" name="TextBox 3734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3736" name="TextBox 3735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3737" name="TextBox 3736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3738" name="TextBox 3737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3739" name="TextBox 3738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3740" name="TextBox 3739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3741" name="TextBox 3740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3742" name="TextBox 3741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3743" name="TextBox 3742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3744" name="TextBox 3743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3745" name="TextBox 3744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3746" name="TextBox 3745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3747" name="TextBox 3746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3748" name="TextBox 3747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3749" name="TextBox 3748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3750" name="TextBox 3749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3751" name="TextBox 3750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3752" name="TextBox 3751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3753" name="TextBox 3752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3754" name="TextBox 3753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3755" name="TextBox 3754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3756" name="TextBox 3755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3757" name="TextBox 3756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3758" name="TextBox 3757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3759" name="TextBox 3758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3760" name="TextBox 3759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3761" name="TextBox 3760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3762" name="TextBox 3761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3763" name="TextBox 3762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3764" name="TextBox 3763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3765" name="TextBox 3764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3766" name="TextBox 3765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3767" name="TextBox 3766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3768" name="TextBox 3767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3769" name="TextBox 3768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3770" name="TextBox 3769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3771" name="TextBox 3770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3772" name="TextBox 3771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3773" name="TextBox 3772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3774" name="TextBox 3773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3775" name="TextBox 3774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3776" name="TextBox 3775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3777" name="TextBox 3776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3778" name="TextBox 3777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3779" name="TextBox 3778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3780" name="TextBox 3779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3781" name="TextBox 3780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3782" name="TextBox 3781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3783" name="TextBox 3782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3784" name="TextBox 3783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3785" name="TextBox 3784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3786" name="TextBox 3785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3787" name="TextBox 3786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3788" name="TextBox 3787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3789" name="TextBox 3788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3790" name="TextBox 3789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3791" name="TextBox 3790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3792" name="TextBox 3791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3793" name="TextBox 3792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3794" name="TextBox 3793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3795" name="TextBox 3794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3796" name="TextBox 3795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3797" name="TextBox 3796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3798" name="TextBox 3797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3799" name="TextBox 3798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3800" name="TextBox 3799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3801" name="TextBox 3800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3802" name="TextBox 3801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3803" name="TextBox 3802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3804" name="TextBox 3803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3805" name="TextBox 3804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3806" name="TextBox 3805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3807" name="TextBox 3806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3808" name="TextBox 3807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3809" name="TextBox 3808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3810" name="TextBox 3809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3811" name="TextBox 3810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3812" name="TextBox 3811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3813" name="TextBox 3812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3814" name="TextBox 3813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3815" name="TextBox 3814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3816" name="TextBox 3815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3817" name="TextBox 3816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3818" name="TextBox 3817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3819" name="TextBox 3818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3820" name="TextBox 3819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3821" name="TextBox 3820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3822" name="TextBox 3821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3823" name="TextBox 3822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3824" name="TextBox 3823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3825" name="TextBox 3824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3826" name="TextBox 3825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3827" name="TextBox 3826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3828" name="TextBox 3827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3829" name="TextBox 3828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3830" name="TextBox 3829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3831" name="TextBox 3830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3832" name="TextBox 3831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3833" name="TextBox 3832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3834" name="TextBox 3833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3835" name="TextBox 3834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3836" name="TextBox 3835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3837" name="TextBox 3836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3838" name="TextBox 3837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3839" name="TextBox 3838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3840" name="TextBox 3839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3841" name="TextBox 3840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3842" name="TextBox 3841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3843" name="TextBox 3842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3844" name="TextBox 3843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3845" name="TextBox 3844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3846" name="TextBox 3845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3847" name="TextBox 3846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3848" name="TextBox 3847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3849" name="TextBox 3848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3850" name="TextBox 3849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3851" name="TextBox 3850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3852" name="TextBox 3851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3853" name="TextBox 3852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3854" name="TextBox 3853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3855" name="TextBox 3854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3856" name="TextBox 3855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3857" name="TextBox 3856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3858" name="TextBox 3857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3859" name="TextBox 3858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3860" name="TextBox 3859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3861" name="TextBox 3860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3862" name="TextBox 3861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3863" name="TextBox 3862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3864" name="TextBox 3863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3865" name="TextBox 3864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866" name="TextBox 3865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867" name="TextBox 3866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868" name="TextBox 3867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869" name="TextBox 3868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870" name="TextBox 3869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871" name="TextBox 3870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872" name="TextBox 3871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3873" name="TextBox 3872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874" name="TextBox 3873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875" name="TextBox 3874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876" name="TextBox 3875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877" name="TextBox 3876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878" name="TextBox 3877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879" name="TextBox 3878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880" name="TextBox 3879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3881" name="TextBox 3880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882" name="TextBox 3881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883" name="TextBox 3882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884" name="TextBox 3883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885" name="TextBox 3884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886" name="TextBox 3885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887" name="TextBox 3886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888" name="TextBox 3887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3889" name="TextBox 3888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890" name="TextBox 3889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891" name="TextBox 3890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892" name="TextBox 3891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893" name="TextBox 3892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894" name="TextBox 3893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895" name="TextBox 3894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896" name="TextBox 3895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3897" name="TextBox 3896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898" name="TextBox 3897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899" name="TextBox 3898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900" name="TextBox 3899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901" name="TextBox 3900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902" name="TextBox 3901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903" name="TextBox 3902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904" name="TextBox 3903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3905" name="TextBox 3904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906" name="TextBox 3905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907" name="TextBox 3906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908" name="TextBox 3907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909" name="TextBox 3908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910" name="TextBox 3909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911" name="TextBox 3910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912" name="TextBox 3911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3913" name="TextBox 3912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914" name="TextBox 3913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915" name="TextBox 3914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916" name="TextBox 3915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917" name="TextBox 3916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918" name="TextBox 3917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919" name="TextBox 3918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920" name="TextBox 3919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3921" name="TextBox 3920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922" name="TextBox 3921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923" name="TextBox 3922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924" name="TextBox 3923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925" name="TextBox 3924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926" name="TextBox 3925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927" name="TextBox 3926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928" name="TextBox 3927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3929" name="TextBox 3928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930" name="TextBox 3929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931" name="TextBox 3930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932" name="TextBox 3931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933" name="TextBox 3932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934" name="TextBox 3933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935" name="TextBox 3934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936" name="TextBox 3935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3937" name="TextBox 3936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938" name="TextBox 3937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939" name="TextBox 3938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940" name="TextBox 3939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941" name="TextBox 3940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942" name="TextBox 3941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943" name="TextBox 3942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944" name="TextBox 3943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3945" name="TextBox 3944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946" name="TextBox 3945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947" name="TextBox 3946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948" name="TextBox 3947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949" name="TextBox 3948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950" name="TextBox 3949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951" name="TextBox 3950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952" name="TextBox 3951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3953" name="TextBox 3952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954" name="TextBox 3953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955" name="TextBox 3954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956" name="TextBox 3955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957" name="TextBox 3956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958" name="TextBox 3957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959" name="TextBox 3958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960" name="TextBox 3959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3961" name="TextBox 3960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962" name="TextBox 3961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963" name="TextBox 3962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964" name="TextBox 3963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965" name="TextBox 3964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966" name="TextBox 3965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967" name="TextBox 3966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968" name="TextBox 3967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3969" name="TextBox 3968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970" name="TextBox 3969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971" name="TextBox 3970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972" name="TextBox 3971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973" name="TextBox 3972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974" name="TextBox 3973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975" name="TextBox 3974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976" name="TextBox 3975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3977" name="TextBox 3976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978" name="TextBox 3977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979" name="TextBox 3978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980" name="TextBox 3979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981" name="TextBox 3980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982" name="TextBox 3981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983" name="TextBox 3982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984" name="TextBox 3983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3985" name="TextBox 3984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986" name="TextBox 3985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987" name="TextBox 3986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988" name="TextBox 3987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989" name="TextBox 3988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990" name="TextBox 3989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991" name="TextBox 3990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992" name="TextBox 3991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3993" name="TextBox 3992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3994" name="TextBox 3993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3995" name="TextBox 3994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3996" name="TextBox 3995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3997" name="TextBox 3996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3998" name="TextBox 3997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3999" name="TextBox 3998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4000" name="TextBox 3999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4001" name="TextBox 4000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4002" name="TextBox 4001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4003" name="TextBox 4002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4004" name="TextBox 4003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4005" name="TextBox 4004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4006" name="TextBox 4005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4007" name="TextBox 4006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4008" name="TextBox 4007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4009" name="TextBox 4008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4010" name="TextBox 4009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4011" name="TextBox 4010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4012" name="TextBox 4011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4013" name="TextBox 4012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4014" name="TextBox 4013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4015" name="TextBox 4014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4016" name="TextBox 4015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4017" name="TextBox 4016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4018" name="TextBox 4017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4019" name="TextBox 4018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4020" name="TextBox 4019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4021" name="TextBox 4020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4022" name="TextBox 4021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4023" name="TextBox 4022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4024" name="TextBox 4023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4025" name="TextBox 4024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4026" name="TextBox 4025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4027" name="TextBox 4026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4028" name="TextBox 4027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4029" name="TextBox 4028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4030" name="TextBox 4029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4031" name="TextBox 4030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4032" name="TextBox 4031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4033" name="TextBox 4032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4034" name="TextBox 4033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4035" name="TextBox 4034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4036" name="TextBox 4035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4037" name="TextBox 4036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4038" name="TextBox 4037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4039" name="TextBox 4038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4040" name="TextBox 4039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4041" name="TextBox 4040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4042" name="TextBox 4041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4043" name="TextBox 4042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4044" name="TextBox 4043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4045" name="TextBox 4044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4046" name="TextBox 4045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4047" name="TextBox 4046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4048" name="TextBox 4047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4049" name="TextBox 4048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4050" name="TextBox 4049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4051" name="TextBox 4050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4052" name="TextBox 4051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4053" name="TextBox 4052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4054" name="TextBox 4053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4055" name="TextBox 4054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4056" name="TextBox 4055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4057" name="TextBox 4056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4058" name="TextBox 4057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4059" name="TextBox 4058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4060" name="TextBox 4059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4061" name="TextBox 4060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4062" name="TextBox 4061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4063" name="TextBox 4062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4064" name="TextBox 4063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4065" name="TextBox 4064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66" name="TextBox 4065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67" name="TextBox 4066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68" name="TextBox 4067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69" name="TextBox 4068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70" name="TextBox 4069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71" name="TextBox 4070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72" name="TextBox 4071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4073" name="TextBox 4072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74" name="TextBox 4073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75" name="TextBox 4074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76" name="TextBox 4075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77" name="TextBox 4076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78" name="TextBox 4077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79" name="TextBox 4078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80" name="TextBox 4079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4081" name="TextBox 4080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082" name="TextBox 4081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083" name="TextBox 4082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084" name="TextBox 4083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085" name="TextBox 4084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086" name="TextBox 4085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087" name="TextBox 4086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088" name="TextBox 4087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4089" name="TextBox 4088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090" name="TextBox 4089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091" name="TextBox 4090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092" name="TextBox 4091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093" name="TextBox 4092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094" name="TextBox 4093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095" name="TextBox 4094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096" name="TextBox 4095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4097" name="TextBox 4096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098" name="TextBox 4097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099" name="TextBox 4098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100" name="TextBox 4099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101" name="TextBox 4100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102" name="TextBox 4101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103" name="TextBox 4102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104" name="TextBox 4103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4105" name="TextBox 4104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106" name="TextBox 4105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107" name="TextBox 4106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108" name="TextBox 4107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109" name="TextBox 4108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110" name="TextBox 4109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111" name="TextBox 4110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112" name="TextBox 4111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4113" name="TextBox 4112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114" name="TextBox 4113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115" name="TextBox 4114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116" name="TextBox 4115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117" name="TextBox 4116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118" name="TextBox 4117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119" name="TextBox 4118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120" name="TextBox 4119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4121" name="TextBox 4120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122" name="TextBox 4121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123" name="TextBox 4122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124" name="TextBox 4123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125" name="TextBox 4124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126" name="TextBox 4125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127" name="TextBox 4126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128" name="TextBox 4127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4129" name="TextBox 4128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130" name="TextBox 4129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131" name="TextBox 4130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132" name="TextBox 4131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133" name="TextBox 4132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134" name="TextBox 4133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135" name="TextBox 4134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136" name="TextBox 4135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4137" name="TextBox 4136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138" name="TextBox 4137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139" name="TextBox 4138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140" name="TextBox 4139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141" name="TextBox 4140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142" name="TextBox 4141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143" name="TextBox 4142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144" name="TextBox 4143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4145" name="TextBox 4144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146" name="TextBox 4145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147" name="TextBox 4146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148" name="TextBox 4147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149" name="TextBox 4148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150" name="TextBox 4149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151" name="TextBox 4150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152" name="TextBox 4151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4153" name="TextBox 4152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154" name="TextBox 4153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155" name="TextBox 4154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156" name="TextBox 4155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157" name="TextBox 4156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158" name="TextBox 4157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159" name="TextBox 4158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160" name="TextBox 4159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4161" name="TextBox 4160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162" name="TextBox 4161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163" name="TextBox 4162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164" name="TextBox 4163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165" name="TextBox 4164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166" name="TextBox 4165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167" name="TextBox 4166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168" name="TextBox 4167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4169" name="TextBox 4168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170" name="TextBox 4169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171" name="TextBox 4170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172" name="TextBox 4171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173" name="TextBox 4172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174" name="TextBox 4173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175" name="TextBox 4174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176" name="TextBox 4175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4177" name="TextBox 4176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178" name="TextBox 4177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179" name="TextBox 4178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180" name="TextBox 4179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181" name="TextBox 4180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182" name="TextBox 4181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183" name="TextBox 4182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184" name="TextBox 4183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4185" name="TextBox 4184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186" name="TextBox 4185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187" name="TextBox 4186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188" name="TextBox 4187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189" name="TextBox 418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190" name="TextBox 418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191" name="TextBox 4190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192" name="TextBox 4191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4193" name="TextBox 4192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194" name="TextBox 4193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195" name="TextBox 4194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196" name="TextBox 4195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197" name="TextBox 4196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198" name="TextBox 4197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199" name="TextBox 4198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200" name="TextBox 4199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4201" name="TextBox 4200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202" name="TextBox 4201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203" name="TextBox 420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204" name="TextBox 4203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205" name="TextBox 4204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206" name="TextBox 4205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207" name="TextBox 4206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208" name="TextBox 4207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4209" name="TextBox 4208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210" name="TextBox 4209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211" name="TextBox 4210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212" name="TextBox 4211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213" name="TextBox 4212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214" name="TextBox 4213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215" name="TextBox 4214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216" name="TextBox 4215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4217" name="TextBox 4216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218" name="TextBox 4217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219" name="TextBox 4218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220" name="TextBox 4219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221" name="TextBox 4220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222" name="TextBox 4221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223" name="TextBox 4222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224" name="TextBox 4223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4225" name="TextBox 4224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226" name="TextBox 4225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227" name="TextBox 4226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228" name="TextBox 4227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229" name="TextBox 422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230" name="TextBox 422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231" name="TextBox 4230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232" name="TextBox 4231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4233" name="TextBox 4232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234" name="TextBox 4233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235" name="TextBox 4234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236" name="TextBox 4235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237" name="TextBox 4236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238" name="TextBox 4237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239" name="TextBox 4238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240" name="TextBox 4239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4241" name="TextBox 4240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242" name="TextBox 4241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243" name="TextBox 424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244" name="TextBox 4243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245" name="TextBox 4244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246" name="TextBox 4245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247" name="TextBox 4246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248" name="TextBox 4247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4249" name="TextBox 4248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250" name="TextBox 4249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251" name="TextBox 4250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252" name="TextBox 4251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253" name="TextBox 4252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254" name="TextBox 4253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255" name="TextBox 4254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256" name="TextBox 4255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4257" name="TextBox 4256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4258" name="TextBox 4257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4259" name="TextBox 4258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4260" name="TextBox 4259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4261" name="TextBox 4260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4262" name="TextBox 4261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4263" name="TextBox 4262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4264" name="TextBox 4263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4265" name="TextBox 4264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4266" name="TextBox 4265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4267" name="TextBox 4266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4268" name="TextBox 4267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4269" name="TextBox 426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4270" name="TextBox 426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4271" name="TextBox 4270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4272" name="TextBox 4271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4273" name="TextBox 4272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4274" name="TextBox 4273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4275" name="TextBox 4274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4276" name="TextBox 4275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4277" name="TextBox 4276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4278" name="TextBox 4277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4279" name="TextBox 4278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4280" name="TextBox 4279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4281" name="TextBox 4280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4282" name="TextBox 4281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4283" name="TextBox 428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4284" name="TextBox 4283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4285" name="TextBox 4284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4286" name="TextBox 4285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4287" name="TextBox 4286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4288" name="TextBox 4287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4289" name="TextBox 4288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4290" name="TextBox 4289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4291" name="TextBox 4290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4292" name="TextBox 4291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4293" name="TextBox 4292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4294" name="TextBox 4293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4295" name="TextBox 4294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4296" name="TextBox 4295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4297" name="TextBox 4296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4298" name="TextBox 4297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4299" name="TextBox 4298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4300" name="TextBox 4299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4301" name="TextBox 4300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4302" name="TextBox 4301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4303" name="TextBox 4302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4304" name="TextBox 4303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4305" name="TextBox 4304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4306" name="TextBox 4305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4307" name="TextBox 4306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4308" name="TextBox 4307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4309" name="TextBox 430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4310" name="TextBox 430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4311" name="TextBox 4310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4312" name="TextBox 4311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4313" name="TextBox 4312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4314" name="TextBox 4313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4315" name="TextBox 4314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4316" name="TextBox 4315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4317" name="TextBox 4316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4318" name="TextBox 4317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4319" name="TextBox 4318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4320" name="TextBox 4319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4321" name="TextBox 4320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4322" name="TextBox 4321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4323" name="TextBox 432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4324" name="TextBox 4323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4325" name="TextBox 4324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4326" name="TextBox 4325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4327" name="TextBox 4326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4328" name="TextBox 4327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4329" name="TextBox 4328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4330" name="TextBox 4329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4331" name="TextBox 4330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4332" name="TextBox 4331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4333" name="TextBox 4332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4334" name="TextBox 4333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4335" name="TextBox 4334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4336" name="TextBox 4335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4337" name="TextBox 4336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4338" name="TextBox 4337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4339" name="TextBox 4338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4340" name="TextBox 4339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4341" name="TextBox 4340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4342" name="TextBox 4341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4343" name="TextBox 4342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4344" name="TextBox 4343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4345" name="TextBox 4344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4346" name="TextBox 4345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4347" name="TextBox 4346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4348" name="TextBox 4347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4349" name="TextBox 434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4350" name="TextBox 434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4351" name="TextBox 4350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4352" name="TextBox 4351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4353" name="TextBox 4352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4354" name="TextBox 4353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4355" name="TextBox 4354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4356" name="TextBox 4355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4357" name="TextBox 4356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4358" name="TextBox 4357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4359" name="TextBox 4358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4360" name="TextBox 4359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4361" name="TextBox 4360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4362" name="TextBox 4361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4363" name="TextBox 436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4364" name="TextBox 4363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4365" name="TextBox 4364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4366" name="TextBox 4365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4367" name="TextBox 4366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4368" name="TextBox 4367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4369" name="TextBox 4368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4370" name="TextBox 4369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4371" name="TextBox 4370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4372" name="TextBox 4371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4373" name="TextBox 4372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4374" name="TextBox 4373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4375" name="TextBox 4374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4376" name="TextBox 4375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4377" name="TextBox 4376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4378" name="TextBox 4377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4379" name="TextBox 4378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4380" name="TextBox 4379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4381" name="TextBox 4380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4382" name="TextBox 4381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4383" name="TextBox 4382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4384" name="TextBox 4383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4385" name="TextBox 4384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4386" name="TextBox 4385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4387" name="TextBox 4386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4388" name="TextBox 4387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4389" name="TextBox 438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4390" name="TextBox 438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4391" name="TextBox 4390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4392" name="TextBox 4391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4393" name="TextBox 4392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4394" name="TextBox 4393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4395" name="TextBox 4394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4396" name="TextBox 4395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4397" name="TextBox 4396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4398" name="TextBox 4397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4399" name="TextBox 4398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4400" name="TextBox 4399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4401" name="TextBox 4400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4402" name="TextBox 4401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4403" name="TextBox 440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4404" name="TextBox 4403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4405" name="TextBox 4404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4406" name="TextBox 4405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4407" name="TextBox 4406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4408" name="TextBox 4407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4409" name="TextBox 4408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4410" name="TextBox 4409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4411" name="TextBox 4410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4412" name="TextBox 4411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4413" name="TextBox 4412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4414" name="TextBox 4413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4415" name="TextBox 4414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4416" name="TextBox 4415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4417" name="TextBox 4416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4418" name="TextBox 4417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4419" name="TextBox 4418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4420" name="TextBox 4419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4421" name="TextBox 4420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4422" name="TextBox 4421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4423" name="TextBox 4422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4424" name="TextBox 4423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4425" name="TextBox 4424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4426" name="TextBox 4425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4427" name="TextBox 4426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4428" name="TextBox 4427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4429" name="TextBox 442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4430" name="TextBox 442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4431" name="TextBox 4430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4432" name="TextBox 4431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4433" name="TextBox 4432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4434" name="TextBox 4433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4435" name="TextBox 4434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4436" name="TextBox 4435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4437" name="TextBox 4436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4438" name="TextBox 4437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4439" name="TextBox 4438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4440" name="TextBox 4439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4441" name="TextBox 4440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4442" name="TextBox 4441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4443" name="TextBox 444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4444" name="TextBox 4443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4445" name="TextBox 4444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4446" name="TextBox 4445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4447" name="TextBox 4446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4448" name="TextBox 4447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4449" name="TextBox 4448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4450" name="TextBox 4449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4451" name="TextBox 4450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4452" name="TextBox 4451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4453" name="TextBox 4452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4454" name="TextBox 4453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4455" name="TextBox 4454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4456" name="TextBox 4455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4457" name="TextBox 4456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4458" name="TextBox 4457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4459" name="TextBox 4458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4460" name="TextBox 4459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4461" name="TextBox 4460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4462" name="TextBox 4461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4463" name="TextBox 4462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4464" name="TextBox 4463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4465" name="TextBox 4464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4466" name="TextBox 4465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4467" name="TextBox 4466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4468" name="TextBox 4467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4469" name="TextBox 446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4470" name="TextBox 446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4471" name="TextBox 4470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4472" name="TextBox 4471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4473" name="TextBox 4472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4474" name="TextBox 4473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4475" name="TextBox 4474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4476" name="TextBox 4475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4477" name="TextBox 4476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4478" name="TextBox 4477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4479" name="TextBox 4478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4480" name="TextBox 4479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4481" name="TextBox 4480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4482" name="TextBox 4481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4483" name="TextBox 448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4484" name="TextBox 4483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4485" name="TextBox 4484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4486" name="TextBox 4485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4487" name="TextBox 4486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4488" name="TextBox 4487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4489" name="TextBox 4488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4490" name="TextBox 4489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4491" name="TextBox 4490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4492" name="TextBox 4491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4493" name="TextBox 4492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4494" name="TextBox 4493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4495" name="TextBox 4494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4496" name="TextBox 4495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4497" name="TextBox 4496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4498" name="TextBox 4497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4499" name="TextBox 4498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4500" name="TextBox 4499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4501" name="TextBox 4500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4502" name="TextBox 4501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4503" name="TextBox 4502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4504" name="TextBox 4503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4505" name="TextBox 4504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4506" name="TextBox 4505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4507" name="TextBox 4506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4508" name="TextBox 4507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4509" name="TextBox 450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4510" name="TextBox 450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4511" name="TextBox 4510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4512" name="TextBox 4511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4513" name="TextBox 4512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4514" name="TextBox 4513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4515" name="TextBox 4514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4516" name="TextBox 4515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4517" name="TextBox 4516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4518" name="TextBox 4517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4519" name="TextBox 4518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4520" name="TextBox 4519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4521" name="TextBox 4520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4522" name="TextBox 4521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4523" name="TextBox 452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4524" name="TextBox 4523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4525" name="TextBox 4524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4526" name="TextBox 4525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4527" name="TextBox 4526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4528" name="TextBox 4527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4529" name="TextBox 4528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4530" name="TextBox 4529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4531" name="TextBox 4530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4532" name="TextBox 4531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4533" name="TextBox 4532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4534" name="TextBox 4533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4535" name="TextBox 4534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4536" name="TextBox 4535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4537" name="TextBox 4536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4538" name="TextBox 4537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4539" name="TextBox 4538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4540" name="TextBox 4539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4541" name="TextBox 4540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4542" name="TextBox 4541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4543" name="TextBox 4542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4544" name="TextBox 4543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4545" name="TextBox 4544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4546" name="TextBox 4545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4547" name="TextBox 4546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4548" name="TextBox 4547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4549" name="TextBox 454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4550" name="TextBox 454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4551" name="TextBox 4550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4552" name="TextBox 4551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4553" name="TextBox 4552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4554" name="TextBox 4553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4555" name="TextBox 4554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4556" name="TextBox 4555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4557" name="TextBox 4556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4558" name="TextBox 4557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4559" name="TextBox 4558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4560" name="TextBox 4559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4561" name="TextBox 4560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4562" name="TextBox 4561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4563" name="TextBox 456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4564" name="TextBox 4563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4565" name="TextBox 4564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4566" name="TextBox 4565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4567" name="TextBox 4566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4568" name="TextBox 4567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4569" name="TextBox 4568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4570" name="TextBox 4569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4571" name="TextBox 4570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4572" name="TextBox 4571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4573" name="TextBox 4572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4574" name="TextBox 4573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4575" name="TextBox 4574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4576" name="TextBox 4575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4577" name="TextBox 4576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4578" name="TextBox 4577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4579" name="TextBox 4578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4580" name="TextBox 4579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4581" name="TextBox 4580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4582" name="TextBox 4581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4583" name="TextBox 4582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4584" name="TextBox 4583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4585" name="TextBox 4584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4586" name="TextBox 4585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4587" name="TextBox 4586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4588" name="TextBox 4587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4589" name="TextBox 458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4590" name="TextBox 458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4591" name="TextBox 4590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4592" name="TextBox 4591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4593" name="TextBox 4592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4594" name="TextBox 4593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4595" name="TextBox 4594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4596" name="TextBox 4595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4597" name="TextBox 4596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4598" name="TextBox 4597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4599" name="TextBox 4598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4600" name="TextBox 4599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4601" name="TextBox 4600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4602" name="TextBox 4601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4603" name="TextBox 460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4604" name="TextBox 4603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4605" name="TextBox 4604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4606" name="TextBox 4605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4607" name="TextBox 4606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4608" name="TextBox 4607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4609" name="TextBox 4608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4610" name="TextBox 4609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4611" name="TextBox 4610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4612" name="TextBox 4611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4613" name="TextBox 4612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4614" name="TextBox 4613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4615" name="TextBox 4614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4616" name="TextBox 4615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4617" name="TextBox 4616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4618" name="TextBox 4617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4619" name="TextBox 4618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4620" name="TextBox 4619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4621" name="TextBox 4620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4622" name="TextBox 4621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4623" name="TextBox 4622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4624" name="TextBox 4623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4625" name="TextBox 4624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4626" name="TextBox 4625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4627" name="TextBox 4626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4628" name="TextBox 4627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4629" name="TextBox 462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4630" name="TextBox 462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4631" name="TextBox 4630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4632" name="TextBox 4631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4633" name="TextBox 4632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4634" name="TextBox 4633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4635" name="TextBox 4634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4636" name="TextBox 4635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4637" name="TextBox 4636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4638" name="TextBox 4637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4639" name="TextBox 4638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4640" name="TextBox 4639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4641" name="TextBox 4640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4642" name="TextBox 4641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4643" name="TextBox 464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4644" name="TextBox 4643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4645" name="TextBox 4644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4646" name="TextBox 4645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4647" name="TextBox 4646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4648" name="TextBox 4647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4649" name="TextBox 4648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4650" name="TextBox 4649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4651" name="TextBox 4650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4652" name="TextBox 4651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4653" name="TextBox 4652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4654" name="TextBox 4653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4655" name="TextBox 4654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4656" name="TextBox 4655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4657" name="TextBox 4656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4658" name="TextBox 4657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4659" name="TextBox 4658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4660" name="TextBox 4659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4661" name="TextBox 4660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4662" name="TextBox 4661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4663" name="TextBox 4662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4664" name="TextBox 4663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4665" name="TextBox 4664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4666" name="TextBox 4665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4667" name="TextBox 4666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4668" name="TextBox 4667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4669" name="TextBox 466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4670" name="TextBox 466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4671" name="TextBox 4670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4672" name="TextBox 4671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4673" name="TextBox 4672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4674" name="TextBox 4673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4675" name="TextBox 4674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4676" name="TextBox 4675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4677" name="TextBox 4676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4678" name="TextBox 4677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4679" name="TextBox 4678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4680" name="TextBox 4679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4681" name="TextBox 4680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4682" name="TextBox 4681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4683" name="TextBox 468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4684" name="TextBox 4683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4685" name="TextBox 4684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4686" name="TextBox 4685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4687" name="TextBox 4686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4688" name="TextBox 4687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4689" name="TextBox 4688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4690" name="TextBox 4689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4691" name="TextBox 4690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4692" name="TextBox 4691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4693" name="TextBox 4692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4694" name="TextBox 4693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4695" name="TextBox 4694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4696" name="TextBox 4695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4697" name="TextBox 4696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4698" name="TextBox 4697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4699" name="TextBox 4698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4700" name="TextBox 4699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4701" name="TextBox 4700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4702" name="TextBox 4701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4703" name="TextBox 4702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4704" name="TextBox 4703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4705" name="TextBox 4704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4706" name="TextBox 4705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4707" name="TextBox 4706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4708" name="TextBox 4707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4709" name="TextBox 470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4710" name="TextBox 470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4711" name="TextBox 4710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4712" name="TextBox 4711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4713" name="TextBox 4712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4714" name="TextBox 4713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4715" name="TextBox 4714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4716" name="TextBox 4715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4717" name="TextBox 4716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4718" name="TextBox 4717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4719" name="TextBox 4718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4720" name="TextBox 4719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4721" name="TextBox 4720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4722" name="TextBox 4721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4723" name="TextBox 472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4724" name="TextBox 4723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4725" name="TextBox 4724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4726" name="TextBox 4725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4727" name="TextBox 4726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4728" name="TextBox 4727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4729" name="TextBox 4728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4730" name="TextBox 4729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4731" name="TextBox 4730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4732" name="TextBox 4731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4733" name="TextBox 4732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4734" name="TextBox 4733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4735" name="TextBox 4734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4736" name="TextBox 4735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4737" name="TextBox 4736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4738" name="TextBox 4737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4739" name="TextBox 4738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4740" name="TextBox 4739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4741" name="TextBox 4740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4742" name="TextBox 4741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4743" name="TextBox 4742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4744" name="TextBox 4743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4745" name="TextBox 4744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4746" name="TextBox 4745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4747" name="TextBox 4746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4748" name="TextBox 4747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4749" name="TextBox 474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4750" name="TextBox 474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4751" name="TextBox 4750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4752" name="TextBox 4751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4753" name="TextBox 4752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4754" name="TextBox 4753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4755" name="TextBox 4754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4756" name="TextBox 4755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4757" name="TextBox 4756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4758" name="TextBox 4757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4759" name="TextBox 4758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4760" name="TextBox 4759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4761" name="TextBox 4760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4762" name="TextBox 4761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4763" name="TextBox 476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4764" name="TextBox 4763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4765" name="TextBox 4764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4766" name="TextBox 4765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4767" name="TextBox 4766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4768" name="TextBox 4767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4769" name="TextBox 4768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4770" name="TextBox 4769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4771" name="TextBox 4770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4772" name="TextBox 4771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4773" name="TextBox 4772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4774" name="TextBox 4773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4775" name="TextBox 4774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4776" name="TextBox 4775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4777" name="TextBox 4776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4778" name="TextBox 4777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4779" name="TextBox 4778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4780" name="TextBox 4779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4781" name="TextBox 4780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4782" name="TextBox 4781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4783" name="TextBox 4782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4784" name="TextBox 4783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4785" name="TextBox 4784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4786" name="TextBox 4785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4787" name="TextBox 4786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4788" name="TextBox 4787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4789" name="TextBox 478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4790" name="TextBox 478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4791" name="TextBox 4790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4792" name="TextBox 4791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4793" name="TextBox 4792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4794" name="TextBox 4793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4795" name="TextBox 4794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4796" name="TextBox 4795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4797" name="TextBox 4796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4798" name="TextBox 4797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4799" name="TextBox 4798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4800" name="TextBox 4799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4801" name="TextBox 4800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4802" name="TextBox 4801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4803" name="TextBox 480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4804" name="TextBox 4803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4805" name="TextBox 4804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4806" name="TextBox 4805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4807" name="TextBox 4806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4808" name="TextBox 4807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4809" name="TextBox 4808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4810" name="TextBox 4809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4811" name="TextBox 4810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4812" name="TextBox 4811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4813" name="TextBox 4812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4814" name="TextBox 4813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4815" name="TextBox 4814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4816" name="TextBox 4815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4817" name="TextBox 4816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4818" name="TextBox 4817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4819" name="TextBox 4818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4820" name="TextBox 4819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4821" name="TextBox 4820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4822" name="TextBox 4821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4823" name="TextBox 4822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4824" name="TextBox 4823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4825" name="TextBox 4824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4826" name="TextBox 4825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4827" name="TextBox 4826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4828" name="TextBox 482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4829" name="TextBox 482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4830" name="TextBox 4829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4831" name="TextBox 4830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4832" name="TextBox 4831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4833" name="TextBox 4832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4834" name="TextBox 4833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4835" name="TextBox 4834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4836" name="TextBox 4835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4837" name="TextBox 4836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4838" name="TextBox 4837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4839" name="TextBox 4838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4840" name="TextBox 4839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4841" name="TextBox 4840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4842" name="TextBox 484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4843" name="TextBox 484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4844" name="TextBox 4843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4845" name="TextBox 4844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4846" name="TextBox 4845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4847" name="TextBox 4846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4848" name="TextBox 4847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4849" name="TextBox 4848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4850" name="TextBox 4849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4851" name="TextBox 4850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4852" name="TextBox 4851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4853" name="TextBox 4852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4854" name="TextBox 4853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4855" name="TextBox 4854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4856" name="TextBox 4855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4857" name="TextBox 4856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4858" name="TextBox 4857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4859" name="TextBox 4858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4860" name="TextBox 4859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4861" name="TextBox 4860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4862" name="TextBox 4861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4863" name="TextBox 4862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4864" name="TextBox 4863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4865" name="TextBox 4864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4866" name="TextBox 4865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4867" name="TextBox 4866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4868" name="TextBox 4867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4869" name="TextBox 4868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4870" name="TextBox 4869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4871" name="TextBox 4870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4872" name="TextBox 4871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4873" name="TextBox 4872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4874" name="TextBox 487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4875" name="TextBox 487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4876" name="TextBox 487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4877" name="TextBox 487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4878" name="TextBox 487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4879" name="TextBox 487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4880" name="TextBox 487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4881" name="TextBox 488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4882" name="TextBox 4881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4883" name="TextBox 4882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4884" name="TextBox 4883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4885" name="TextBox 4884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4886" name="TextBox 4885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4887" name="TextBox 4886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4888" name="TextBox 4887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4889" name="TextBox 4888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4890" name="TextBox 4889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4891" name="TextBox 4890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4892" name="TextBox 4891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4893" name="TextBox 4892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4894" name="TextBox 4893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4895" name="TextBox 4894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4896" name="TextBox 4895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4897" name="TextBox 4896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4898" name="TextBox 4897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4899" name="TextBox 4898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4900" name="TextBox 4899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4901" name="TextBox 4900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4902" name="TextBox 4901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4903" name="TextBox 4902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4904" name="TextBox 4903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4905" name="TextBox 4904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4906" name="TextBox 4905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4907" name="TextBox 4906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4908" name="TextBox 4907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4909" name="TextBox 4908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4910" name="TextBox 4909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4911" name="TextBox 4910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4912" name="TextBox 4911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4913" name="TextBox 4912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4914" name="TextBox 4913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4915" name="TextBox 4914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4916" name="TextBox 4915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4917" name="TextBox 4916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4918" name="TextBox 4917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4919" name="TextBox 4918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4920" name="TextBox 4919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4921" name="TextBox 4920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4922" name="TextBox 4921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4923" name="TextBox 4922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4924" name="TextBox 4923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4925" name="TextBox 4924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4926" name="TextBox 4925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4927" name="TextBox 4926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4928" name="TextBox 4927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4929" name="TextBox 4928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4930" name="TextBox 4929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4931" name="TextBox 4930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4932" name="TextBox 4931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4933" name="TextBox 4932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4934" name="TextBox 4933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4935" name="TextBox 4934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4936" name="TextBox 4935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4937" name="TextBox 4936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4938" name="TextBox 4937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4939" name="TextBox 4938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4940" name="TextBox 4939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4941" name="TextBox 4940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4942" name="TextBox 4941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4943" name="TextBox 4942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4944" name="TextBox 4943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4945" name="TextBox 4944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4946" name="TextBox 4945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4947" name="TextBox 4946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4948" name="TextBox 4947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4949" name="TextBox 4948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4950" name="TextBox 4949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4951" name="TextBox 4950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4952" name="TextBox 4951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4953" name="TextBox 4952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954" name="TextBox 4953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955" name="TextBox 4954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956" name="TextBox 4955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957" name="TextBox 4956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958" name="TextBox 4957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959" name="TextBox 4958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960" name="TextBox 4959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4961" name="TextBox 4960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962" name="TextBox 4961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963" name="TextBox 4962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964" name="TextBox 4963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965" name="TextBox 4964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966" name="TextBox 4965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967" name="TextBox 4966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968" name="TextBox 4967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4969" name="TextBox 4968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4970" name="TextBox 4969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4971" name="TextBox 4970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4972" name="TextBox 4971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4973" name="TextBox 4972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4974" name="TextBox 4973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4975" name="TextBox 4974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4976" name="TextBox 4975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4977" name="TextBox 4976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4978" name="TextBox 4977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4979" name="TextBox 4978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4980" name="TextBox 4979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4981" name="TextBox 4980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4982" name="TextBox 4981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4983" name="TextBox 4982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4984" name="TextBox 4983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4985" name="TextBox 4984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4986" name="TextBox 4985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4987" name="TextBox 4986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4988" name="TextBox 4987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4989" name="TextBox 4988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4990" name="TextBox 4989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4991" name="TextBox 4990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4992" name="TextBox 4991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4993" name="TextBox 4992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4994" name="TextBox 4993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4995" name="TextBox 4994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4996" name="TextBox 4995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4997" name="TextBox 4996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4998" name="TextBox 4997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4999" name="TextBox 4998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5000" name="TextBox 4999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5001" name="TextBox 5000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5002" name="TextBox 5001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5003" name="TextBox 5002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5004" name="TextBox 5003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5005" name="TextBox 5004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5006" name="TextBox 5005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5007" name="TextBox 5006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5008" name="TextBox 5007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5009" name="TextBox 5008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5010" name="TextBox 5009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5011" name="TextBox 5010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5012" name="TextBox 5011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5013" name="TextBox 5012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5014" name="TextBox 5013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5015" name="TextBox 5014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5016" name="TextBox 5015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5017" name="TextBox 5016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5018" name="TextBox 5017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5019" name="TextBox 5018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5020" name="TextBox 5019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5021" name="TextBox 5020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5022" name="TextBox 5021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5023" name="TextBox 5022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5024" name="TextBox 5023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5025" name="TextBox 5024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5026" name="TextBox 5025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5027" name="TextBox 5026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5028" name="TextBox 5027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5029" name="TextBox 5028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5030" name="TextBox 5029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5031" name="TextBox 5030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5032" name="TextBox 5031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5033" name="TextBox 5032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5034" name="TextBox 5033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5035" name="TextBox 5034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5036" name="TextBox 5035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5037" name="TextBox 5036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5038" name="TextBox 5037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5039" name="TextBox 5038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5040" name="TextBox 5039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5041" name="TextBox 5040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5042" name="TextBox 5041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5043" name="TextBox 5042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5044" name="TextBox 5043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5045" name="TextBox 5044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5046" name="TextBox 5045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5047" name="TextBox 5046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5048" name="TextBox 5047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5049" name="TextBox 5048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5050" name="TextBox 5049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5051" name="TextBox 5050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5052" name="TextBox 5051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5053" name="TextBox 5052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5054" name="TextBox 5053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5055" name="TextBox 5054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5056" name="TextBox 5055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5057" name="TextBox 5056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5058" name="TextBox 5057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5059" name="TextBox 5058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5060" name="TextBox 5059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5061" name="TextBox 5060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5062" name="TextBox 5061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5063" name="TextBox 5062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5064" name="TextBox 5063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5065" name="TextBox 5064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5066" name="TextBox 5065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5067" name="TextBox 5066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5068" name="TextBox 5067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5069" name="TextBox 5068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5070" name="TextBox 5069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5071" name="TextBox 5070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5072" name="TextBox 5071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5073" name="TextBox 5072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5074" name="TextBox 5073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5075" name="TextBox 5074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5076" name="TextBox 5075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5077" name="TextBox 5076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5078" name="TextBox 5077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5079" name="TextBox 5078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5080" name="TextBox 5079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5081" name="TextBox 5080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5082" name="TextBox 5081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5083" name="TextBox 5082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5084" name="TextBox 5083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5085" name="TextBox 5084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5086" name="TextBox 5085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5087" name="TextBox 5086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5088" name="TextBox 5087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5089" name="TextBox 5088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5090" name="TextBox 5089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5091" name="TextBox 5090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5092" name="TextBox 5091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5093" name="TextBox 5092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5094" name="TextBox 5093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5095" name="TextBox 5094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5096" name="TextBox 5095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5097" name="TextBox 5096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5098" name="TextBox 5097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5099" name="TextBox 5098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5100" name="TextBox 5099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5101" name="TextBox 5100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5102" name="TextBox 5101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5103" name="TextBox 5102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5104" name="TextBox 5103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5105" name="TextBox 5104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5106" name="TextBox 5105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5107" name="TextBox 5106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5108" name="TextBox 5107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5109" name="TextBox 5108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5110" name="TextBox 5109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5111" name="TextBox 5110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5112" name="TextBox 5111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5113" name="TextBox 5112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5114" name="TextBox 5113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5115" name="TextBox 5114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5116" name="TextBox 5115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5117" name="TextBox 5116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5118" name="TextBox 5117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5119" name="TextBox 5118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5120" name="TextBox 5119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5121" name="TextBox 5120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5122" name="TextBox 5121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5123" name="TextBox 5122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5124" name="TextBox 5123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5125" name="TextBox 5124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5126" name="TextBox 5125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5127" name="TextBox 5126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5128" name="TextBox 5127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5129" name="TextBox 5128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5130" name="TextBox 5129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5131" name="TextBox 5130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5132" name="TextBox 5131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5133" name="TextBox 5132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5134" name="TextBox 5133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5135" name="TextBox 5134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5136" name="TextBox 5135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5137" name="TextBox 5136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5138" name="TextBox 5137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5139" name="TextBox 5138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5140" name="TextBox 5139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5141" name="TextBox 5140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5142" name="TextBox 5141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5143" name="TextBox 5142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5144" name="TextBox 5143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5145" name="TextBox 5144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5146" name="TextBox 5145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5147" name="TextBox 5146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5148" name="TextBox 5147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5149" name="TextBox 5148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5150" name="TextBox 5149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5151" name="TextBox 5150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5152" name="TextBox 5151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5153" name="TextBox 5152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5154" name="TextBox 5153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5155" name="TextBox 5154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5156" name="TextBox 5155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5157" name="TextBox 5156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5158" name="TextBox 5157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5159" name="TextBox 5158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5160" name="TextBox 5159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5161" name="TextBox 5160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5162" name="TextBox 5161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5163" name="TextBox 5162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5164" name="TextBox 5163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5165" name="TextBox 5164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5166" name="TextBox 5165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5167" name="TextBox 5166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5168" name="TextBox 5167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5169" name="TextBox 5168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5170" name="TextBox 5169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5171" name="TextBox 5170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5172" name="TextBox 5171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5173" name="TextBox 5172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5174" name="TextBox 5173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5175" name="TextBox 5174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5176" name="TextBox 5175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5177" name="TextBox 5176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5178" name="TextBox 5177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5179" name="TextBox 5178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5180" name="TextBox 5179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5181" name="TextBox 5180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5182" name="TextBox 5181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5183" name="TextBox 5182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5184" name="TextBox 5183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5185" name="TextBox 5184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5186" name="TextBox 5185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5187" name="TextBox 5186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5188" name="TextBox 5187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5189" name="TextBox 5188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5190" name="TextBox 5189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5191" name="TextBox 5190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5192" name="TextBox 5191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5193" name="TextBox 5192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5194" name="TextBox 5193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5195" name="TextBox 5194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5196" name="TextBox 5195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5197" name="TextBox 5196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5198" name="TextBox 5197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5199" name="TextBox 5198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5200" name="TextBox 5199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5201" name="TextBox 5200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5202" name="TextBox 5201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5203" name="TextBox 5202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5204" name="TextBox 5203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5205" name="TextBox 5204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5206" name="TextBox 5205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5207" name="TextBox 5206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5208" name="TextBox 5207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5209" name="TextBox 5208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5210" name="TextBox 5209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5211" name="TextBox 5210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5212" name="TextBox 5211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5213" name="TextBox 5212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5214" name="TextBox 5213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5215" name="TextBox 5214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5216" name="TextBox 5215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5217" name="TextBox 5216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5218" name="TextBox 5217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5219" name="TextBox 5218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5220" name="TextBox 5219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5221" name="TextBox 5220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5222" name="TextBox 5221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5223" name="TextBox 5222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5224" name="TextBox 5223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5225" name="TextBox 5224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5226" name="TextBox 5225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5227" name="TextBox 5226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5228" name="TextBox 5227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5229" name="TextBox 5228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5230" name="TextBox 5229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5231" name="TextBox 5230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5232" name="TextBox 5231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5233" name="TextBox 5232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5234" name="TextBox 5233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5235" name="TextBox 5234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5236" name="TextBox 5235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5237" name="TextBox 5236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5238" name="TextBox 5237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5239" name="TextBox 5238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5240" name="TextBox 5239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5241" name="TextBox 5240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5242" name="TextBox 5241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5243" name="TextBox 5242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5244" name="TextBox 5243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5245" name="TextBox 5244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5246" name="TextBox 5245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5247" name="TextBox 5246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5248" name="TextBox 5247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5249" name="TextBox 5248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5250" name="TextBox 5249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5251" name="TextBox 5250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5252" name="TextBox 5251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5253" name="TextBox 5252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5254" name="TextBox 5253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5255" name="TextBox 5254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5256" name="TextBox 5255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5257" name="TextBox 5256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5258" name="TextBox 5257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5259" name="TextBox 5258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5260" name="TextBox 5259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5261" name="TextBox 5260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5262" name="TextBox 5261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5263" name="TextBox 5262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5264" name="TextBox 5263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5265" name="TextBox 5264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5266" name="TextBox 5265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5267" name="TextBox 5266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5268" name="TextBox 5267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5269" name="TextBox 5268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5270" name="TextBox 5269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5271" name="TextBox 5270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5272" name="TextBox 5271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5273" name="TextBox 5272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5274" name="TextBox 5273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5275" name="TextBox 5274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5276" name="TextBox 5275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5277" name="TextBox 5276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5278" name="TextBox 5277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5279" name="TextBox 5278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5280" name="TextBox 5279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5281" name="TextBox 5280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5282" name="TextBox 5281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5283" name="TextBox 5282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5284" name="TextBox 5283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5285" name="TextBox 5284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5286" name="TextBox 5285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5287" name="TextBox 5286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5288" name="TextBox 5287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5289" name="TextBox 5288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5290" name="TextBox 5289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5291" name="TextBox 5290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5292" name="TextBox 5291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5293" name="TextBox 5292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5294" name="TextBox 5293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5295" name="TextBox 5294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5296" name="TextBox 5295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5297" name="TextBox 5296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5298" name="TextBox 5297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5299" name="TextBox 5298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5300" name="TextBox 5299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5301" name="TextBox 5300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5302" name="TextBox 5301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5303" name="TextBox 5302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5304" name="TextBox 5303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5305" name="TextBox 5304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5306" name="TextBox 5305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5307" name="TextBox 5306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5308" name="TextBox 5307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5309" name="TextBox 5308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5310" name="TextBox 5309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5311" name="TextBox 5310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5312" name="TextBox 5311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5313" name="TextBox 5312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5314" name="TextBox 5313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5315" name="TextBox 5314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5316" name="TextBox 5315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5317" name="TextBox 5316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5318" name="TextBox 5317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5319" name="TextBox 5318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5320" name="TextBox 5319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5321" name="TextBox 5320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5322" name="TextBox 5321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5323" name="TextBox 5322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5324" name="TextBox 5323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5325" name="TextBox 5324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5326" name="TextBox 5325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5327" name="TextBox 5326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5328" name="TextBox 5327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5329" name="TextBox 5328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5330" name="TextBox 5329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5331" name="TextBox 5330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5332" name="TextBox 5331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5333" name="TextBox 5332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5334" name="TextBox 5333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5335" name="TextBox 5334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5336" name="TextBox 5335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5337" name="TextBox 5336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5338" name="TextBox 5337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5339" name="TextBox 5338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5340" name="TextBox 5339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5341" name="TextBox 5340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5342" name="TextBox 5341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5343" name="TextBox 5342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5344" name="TextBox 5343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5345" name="TextBox 5344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5346" name="TextBox 5345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5347" name="TextBox 5346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5348" name="TextBox 5347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5349" name="TextBox 5348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5350" name="TextBox 5349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5351" name="TextBox 5350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5352" name="TextBox 5351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5353" name="TextBox 5352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5354" name="TextBox 5353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5355" name="TextBox 5354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5356" name="TextBox 5355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5357" name="TextBox 5356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5358" name="TextBox 5357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5359" name="TextBox 5358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5360" name="TextBox 5359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5361" name="TextBox 5360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5362" name="TextBox 5361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5363" name="TextBox 5362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5364" name="TextBox 5363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5365" name="TextBox 5364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5366" name="TextBox 5365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5367" name="TextBox 5366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5368" name="TextBox 5367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5369" name="TextBox 5368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5370" name="TextBox 5369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5371" name="TextBox 5370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5372" name="TextBox 5371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5373" name="TextBox 5372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5374" name="TextBox 5373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5375" name="TextBox 5374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5376" name="TextBox 5375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5377" name="TextBox 5376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5378" name="TextBox 5377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5379" name="TextBox 5378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5380" name="TextBox 5379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5381" name="TextBox 5380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5382" name="TextBox 5381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5383" name="TextBox 5382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5384" name="TextBox 5383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5385" name="TextBox 5384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5386" name="TextBox 5385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5387" name="TextBox 5386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5388" name="TextBox 5387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5389" name="TextBox 5388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5390" name="TextBox 5389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5391" name="TextBox 5390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5392" name="TextBox 5391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5393" name="TextBox 5392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5394" name="TextBox 5393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5395" name="TextBox 5394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5396" name="TextBox 5395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5397" name="TextBox 5396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5398" name="TextBox 5397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5399" name="TextBox 5398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5400" name="TextBox 5399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5401" name="TextBox 5400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5402" name="TextBox 5401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5403" name="TextBox 5402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5404" name="TextBox 5403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5405" name="TextBox 5404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5406" name="TextBox 5405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5407" name="TextBox 5406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5408" name="TextBox 5407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5409" name="TextBox 5408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5410" name="TextBox 5409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5411" name="TextBox 5410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5412" name="TextBox 5411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5413" name="TextBox 5412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5414" name="TextBox 5413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5415" name="TextBox 5414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5416" name="TextBox 5415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5417" name="TextBox 5416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5418" name="TextBox 5417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5419" name="TextBox 5418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5420" name="TextBox 5419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5421" name="TextBox 5420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5422" name="TextBox 5421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5423" name="TextBox 5422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5424" name="TextBox 5423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5425" name="TextBox 5424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5426" name="TextBox 5425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5427" name="TextBox 5426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5428" name="TextBox 5427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5429" name="TextBox 5428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5430" name="TextBox 5429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5431" name="TextBox 5430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5432" name="TextBox 5431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5433" name="TextBox 5432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5434" name="TextBox 5433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5435" name="TextBox 5434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5436" name="TextBox 5435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5437" name="TextBox 5436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5438" name="TextBox 5437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5439" name="TextBox 5438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5440" name="TextBox 5439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5441" name="TextBox 5440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5442" name="TextBox 5441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5443" name="TextBox 5442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5444" name="TextBox 5443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5445" name="TextBox 5444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5446" name="TextBox 5445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5447" name="TextBox 5446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5448" name="TextBox 5447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5449" name="TextBox 5448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5450" name="TextBox 5449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5451" name="TextBox 5450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5452" name="TextBox 5451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5453" name="TextBox 5452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5454" name="TextBox 5453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5455" name="TextBox 5454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5456" name="TextBox 5455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5457" name="TextBox 5456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5458" name="TextBox 5457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5459" name="TextBox 5458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5460" name="TextBox 5459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5461" name="TextBox 5460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5462" name="TextBox 5461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5463" name="TextBox 5462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5464" name="TextBox 5463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5465" name="TextBox 5464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5466" name="TextBox 5465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5467" name="TextBox 5466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5468" name="TextBox 5467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5469" name="TextBox 5468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5470" name="TextBox 5469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5471" name="TextBox 5470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5472" name="TextBox 5471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5473" name="TextBox 5472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5474" name="TextBox 5473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5475" name="TextBox 5474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5476" name="TextBox 5475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5477" name="TextBox 5476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5478" name="TextBox 5477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5479" name="TextBox 5478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5480" name="TextBox 5479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5481" name="TextBox 5480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5482" name="TextBox 5481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5483" name="TextBox 5482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5484" name="TextBox 5483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5485" name="TextBox 5484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5486" name="TextBox 5485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5487" name="TextBox 5486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5488" name="TextBox 5487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5489" name="TextBox 5488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5490" name="TextBox 5489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5491" name="TextBox 5490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5492" name="TextBox 5491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5493" name="TextBox 5492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5494" name="TextBox 5493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5495" name="TextBox 5494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5496" name="TextBox 5495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5497" name="TextBox 5496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5498" name="TextBox 5497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5499" name="TextBox 5498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5500" name="TextBox 5499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5501" name="TextBox 5500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5502" name="TextBox 5501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5503" name="TextBox 5502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5504" name="TextBox 5503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5505" name="TextBox 5504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5506" name="TextBox 5505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5507" name="TextBox 5506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5508" name="TextBox 5507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5509" name="TextBox 5508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5510" name="TextBox 5509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5511" name="TextBox 5510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5512" name="TextBox 5511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5513" name="TextBox 5512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5514" name="TextBox 5513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5515" name="TextBox 5514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5516" name="TextBox 5515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5517" name="TextBox 5516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5518" name="TextBox 5517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5519" name="TextBox 5518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5520" name="TextBox 5519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5521" name="TextBox 5520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5522" name="TextBox 5521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5523" name="TextBox 5522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5524" name="TextBox 5523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5525" name="TextBox 5524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5526" name="TextBox 5525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5527" name="TextBox 5526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5528" name="TextBox 5527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5529" name="TextBox 5528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5530" name="TextBox 5529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5531" name="TextBox 5530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5532" name="TextBox 5531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5533" name="TextBox 5532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5534" name="TextBox 5533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5535" name="TextBox 5534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5536" name="TextBox 5535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5537" name="TextBox 5536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5538" name="TextBox 5537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5539" name="TextBox 5538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5540" name="TextBox 5539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5541" name="TextBox 5540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5542" name="TextBox 5541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5543" name="TextBox 5542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5544" name="TextBox 5543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5545" name="TextBox 5544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5546" name="TextBox 5545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5547" name="TextBox 5546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5548" name="TextBox 5547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5549" name="TextBox 5548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5550" name="TextBox 5549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5551" name="TextBox 5550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5552" name="TextBox 5551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5553" name="TextBox 5552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5554" name="TextBox 5553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5555" name="TextBox 5554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5556" name="TextBox 5555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5557" name="TextBox 5556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5558" name="TextBox 5557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5559" name="TextBox 5558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5560" name="TextBox 5559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5561" name="TextBox 5560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5562" name="TextBox 5561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5563" name="TextBox 5562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5564" name="TextBox 5563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5565" name="TextBox 5564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5566" name="TextBox 5565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5567" name="TextBox 5566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5568" name="TextBox 5567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5569" name="TextBox 5568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5570" name="TextBox 5569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5571" name="TextBox 5570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5572" name="TextBox 5571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5573" name="TextBox 5572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5574" name="TextBox 5573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5575" name="TextBox 5574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5576" name="TextBox 5575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5577" name="TextBox 5576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5578" name="TextBox 5577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5579" name="TextBox 5578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5580" name="TextBox 5579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5581" name="TextBox 5580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5582" name="TextBox 5581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5583" name="TextBox 5582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5584" name="TextBox 5583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5585" name="TextBox 5584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5586" name="TextBox 5585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5587" name="TextBox 5586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5588" name="TextBox 5587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5589" name="TextBox 5588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5590" name="TextBox 5589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5591" name="TextBox 5590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5592" name="TextBox 5591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5593" name="TextBox 5592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5594" name="TextBox 5593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5595" name="TextBox 5594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5596" name="TextBox 5595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5597" name="TextBox 5596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5598" name="TextBox 5597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5599" name="TextBox 5598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5600" name="TextBox 5599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5601" name="TextBox 5600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5602" name="TextBox 5601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5603" name="TextBox 5602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5604" name="TextBox 5603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5605" name="TextBox 5604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5606" name="TextBox 5605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5607" name="TextBox 5606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5608" name="TextBox 5607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5609" name="TextBox 5608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5610" name="TextBox 5609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5611" name="TextBox 5610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5612" name="TextBox 5611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5613" name="TextBox 5612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5614" name="TextBox 5613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5615" name="TextBox 5614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5616" name="TextBox 5615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5617" name="TextBox 5616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5618" name="TextBox 5617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5619" name="TextBox 5618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5620" name="TextBox 5619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5621" name="TextBox 5620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5622" name="TextBox 5621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5623" name="TextBox 5622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5624" name="TextBox 5623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5625" name="TextBox 5624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5626" name="TextBox 5625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5627" name="TextBox 5626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5628" name="TextBox 5627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5629" name="TextBox 5628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5630" name="TextBox 5629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5631" name="TextBox 5630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5632" name="TextBox 5631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5633" name="TextBox 5632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5634" name="TextBox 5633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5635" name="TextBox 5634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5636" name="TextBox 5635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5637" name="TextBox 5636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5638" name="TextBox 5637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5639" name="TextBox 5638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5640" name="TextBox 5639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5641" name="TextBox 5640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5642" name="TextBox 5641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5643" name="TextBox 5642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5644" name="TextBox 5643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5645" name="TextBox 5644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5646" name="TextBox 5645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5647" name="TextBox 5646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5648" name="TextBox 5647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5649" name="TextBox 5648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5650" name="TextBox 5649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5651" name="TextBox 5650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5652" name="TextBox 5651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5653" name="TextBox 5652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5654" name="TextBox 5653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5655" name="TextBox 5654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5656" name="TextBox 5655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5657" name="TextBox 5656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5658" name="TextBox 5657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5659" name="TextBox 5658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5660" name="TextBox 5659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5661" name="TextBox 5660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5662" name="TextBox 5661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5663" name="TextBox 5662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5664" name="TextBox 5663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5665" name="TextBox 5664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5666" name="TextBox 5665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5667" name="TextBox 5666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5668" name="TextBox 5667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5669" name="TextBox 5668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5670" name="TextBox 5669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5671" name="TextBox 5670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5672" name="TextBox 5671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5673" name="TextBox 5672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5674" name="TextBox 5673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5675" name="TextBox 5674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5676" name="TextBox 5675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5677" name="TextBox 5676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5678" name="TextBox 5677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5679" name="TextBox 5678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5680" name="TextBox 5679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5681" name="TextBox 5680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5682" name="TextBox 5681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5683" name="TextBox 5682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5684" name="TextBox 5683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5685" name="TextBox 5684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5686" name="TextBox 5685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5687" name="TextBox 5686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5688" name="TextBox 5687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5689" name="TextBox 5688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5690" name="TextBox 5689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5691" name="TextBox 5690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5692" name="TextBox 5691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5693" name="TextBox 5692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5694" name="TextBox 5693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5695" name="TextBox 5694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5696" name="TextBox 5695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5697" name="TextBox 5696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5698" name="TextBox 5697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5699" name="TextBox 5698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5700" name="TextBox 5699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5701" name="TextBox 5700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5702" name="TextBox 5701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5703" name="TextBox 5702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5704" name="TextBox 5703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5705" name="TextBox 5704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5706" name="TextBox 5705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5707" name="TextBox 5706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5708" name="TextBox 5707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5709" name="TextBox 5708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5710" name="TextBox 5709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5711" name="TextBox 5710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5712" name="TextBox 5711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5713" name="TextBox 5712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5714" name="TextBox 5713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5715" name="TextBox 5714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5716" name="TextBox 5715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5717" name="TextBox 5716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5718" name="TextBox 5717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5719" name="TextBox 5718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5720" name="TextBox 5719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5721" name="TextBox 5720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5722" name="TextBox 5721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5723" name="TextBox 5722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5724" name="TextBox 5723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5725" name="TextBox 5724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5726" name="TextBox 5725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5727" name="TextBox 5726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5728" name="TextBox 5727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5729" name="TextBox 5728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5730" name="TextBox 5729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5731" name="TextBox 5730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5732" name="TextBox 5731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5733" name="TextBox 5732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5734" name="TextBox 5733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5735" name="TextBox 5734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5736" name="TextBox 5735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5737" name="TextBox 5736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5738" name="TextBox 5737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5739" name="TextBox 5738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5740" name="TextBox 5739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5741" name="TextBox 5740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5742" name="TextBox 5741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5743" name="TextBox 5742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5744" name="TextBox 5743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5745" name="TextBox 5744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5746" name="TextBox 5745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5747" name="TextBox 5746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5748" name="TextBox 5747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5749" name="TextBox 5748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5750" name="TextBox 5749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5751" name="TextBox 5750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5752" name="TextBox 5751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5753" name="TextBox 5752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5754" name="TextBox 5753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5755" name="TextBox 5754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5756" name="TextBox 5755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5757" name="TextBox 5756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5758" name="TextBox 5757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5759" name="TextBox 5758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5760" name="TextBox 5759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5761" name="TextBox 5760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5762" name="TextBox 5761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5763" name="TextBox 5762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5764" name="TextBox 5763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5765" name="TextBox 5764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5766" name="TextBox 5765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5767" name="TextBox 5766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5768" name="TextBox 5767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5769" name="TextBox 5768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5770" name="TextBox 5769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5771" name="TextBox 5770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5772" name="TextBox 5771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5773" name="TextBox 5772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5774" name="TextBox 5773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5775" name="TextBox 5774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5776" name="TextBox 5775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5777" name="TextBox 5776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5778" name="TextBox 5777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5779" name="TextBox 5778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5780" name="TextBox 5779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5781" name="TextBox 5780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5782" name="TextBox 5781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5783" name="TextBox 5782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5784" name="TextBox 5783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5785" name="TextBox 5784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5786" name="TextBox 5785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5787" name="TextBox 5786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5788" name="TextBox 5787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5789" name="TextBox 5788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5790" name="TextBox 5789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5791" name="TextBox 5790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5792" name="TextBox 5791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5793" name="TextBox 5792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5794" name="TextBox 5793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5795" name="TextBox 5794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5796" name="TextBox 5795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5797" name="TextBox 5796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5798" name="TextBox 5797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5799" name="TextBox 579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5800" name="TextBox 579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5801" name="TextBox 5800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5802" name="TextBox 5801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5803" name="TextBox 5802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5804" name="TextBox 5803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5805" name="TextBox 5804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5806" name="TextBox 5805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5807" name="TextBox 5806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5808" name="TextBox 5807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5809" name="TextBox 5808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5810" name="TextBox 5809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5811" name="TextBox 5810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5812" name="TextBox 5811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5813" name="TextBox 581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5814" name="TextBox 5813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5815" name="TextBox 5814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5816" name="TextBox 5815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5817" name="TextBox 5816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5818" name="TextBox 5817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5819" name="TextBox 5818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5820" name="TextBox 5819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5821" name="TextBox 5820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5822" name="TextBox 5821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5823" name="TextBox 5822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5824" name="TextBox 5823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5825" name="TextBox 5824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5826" name="TextBox 5825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5827" name="TextBox 5826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5828" name="TextBox 5827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5829" name="TextBox 5828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5830" name="TextBox 5829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5831" name="TextBox 5830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5832" name="TextBox 5831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5833" name="TextBox 5832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5834" name="TextBox 5833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5835" name="TextBox 5834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5836" name="TextBox 5835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5837" name="TextBox 5836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5838" name="TextBox 5837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5839" name="TextBox 583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5840" name="TextBox 583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5841" name="TextBox 5840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5842" name="TextBox 5841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5843" name="TextBox 5842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5844" name="TextBox 5843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5845" name="TextBox 5844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5846" name="TextBox 5845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5847" name="TextBox 5846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5848" name="TextBox 5847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5849" name="TextBox 5848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5850" name="TextBox 5849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5851" name="TextBox 5850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5852" name="TextBox 5851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5853" name="TextBox 585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5854" name="TextBox 5853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5855" name="TextBox 5854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5856" name="TextBox 5855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5857" name="TextBox 5856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5858" name="TextBox 5857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5859" name="TextBox 5858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5860" name="TextBox 5859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5861" name="TextBox 5860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5862" name="TextBox 5861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5863" name="TextBox 5862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5864" name="TextBox 5863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5865" name="TextBox 5864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5866" name="TextBox 5865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5867" name="TextBox 5866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5868" name="TextBox 5867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5869" name="TextBox 5868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5870" name="TextBox 5869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5871" name="TextBox 5870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5872" name="TextBox 5871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5873" name="TextBox 5872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874" name="TextBox 5873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875" name="TextBox 5874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876" name="TextBox 5875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877" name="TextBox 5876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878" name="TextBox 5877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879" name="TextBox 587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880" name="TextBox 587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5881" name="TextBox 5880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882" name="TextBox 5881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883" name="TextBox 5882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884" name="TextBox 5883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885" name="TextBox 5884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886" name="TextBox 5885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887" name="TextBox 5886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888" name="TextBox 5887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5889" name="TextBox 5888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890" name="TextBox 5889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891" name="TextBox 5890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892" name="TextBox 5891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893" name="TextBox 589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894" name="TextBox 5893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895" name="TextBox 5894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896" name="TextBox 5895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5897" name="TextBox 5896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898" name="TextBox 5897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899" name="TextBox 5898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900" name="TextBox 5899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901" name="TextBox 5900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902" name="TextBox 5901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903" name="TextBox 5902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904" name="TextBox 5903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5905" name="TextBox 5904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906" name="TextBox 5905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907" name="TextBox 5906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908" name="TextBox 5907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909" name="TextBox 5908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910" name="TextBox 5909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911" name="TextBox 5910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912" name="TextBox 5911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5913" name="TextBox 5912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914" name="TextBox 5913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915" name="TextBox 5914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916" name="TextBox 5915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917" name="TextBox 5916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918" name="TextBox 5917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919" name="TextBox 591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920" name="TextBox 591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5921" name="TextBox 5920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922" name="TextBox 5921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923" name="TextBox 5922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924" name="TextBox 5923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925" name="TextBox 5924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926" name="TextBox 5925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927" name="TextBox 5926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928" name="TextBox 5927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5929" name="TextBox 5928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930" name="TextBox 5929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931" name="TextBox 5930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932" name="TextBox 5931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933" name="TextBox 593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934" name="TextBox 5933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935" name="TextBox 5934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936" name="TextBox 5935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5937" name="TextBox 5936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938" name="TextBox 5937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939" name="TextBox 5938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940" name="TextBox 5939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941" name="TextBox 5940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942" name="TextBox 5941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943" name="TextBox 5942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944" name="TextBox 5943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5945" name="TextBox 5944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946" name="TextBox 5945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947" name="TextBox 5946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948" name="TextBox 5947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949" name="TextBox 5948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950" name="TextBox 5949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951" name="TextBox 5950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952" name="TextBox 5951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5953" name="TextBox 5952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954" name="TextBox 5953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955" name="TextBox 5954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956" name="TextBox 5955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957" name="TextBox 5956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958" name="TextBox 5957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959" name="TextBox 595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960" name="TextBox 595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5961" name="TextBox 5960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962" name="TextBox 5961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963" name="TextBox 5962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964" name="TextBox 5963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965" name="TextBox 5964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966" name="TextBox 5965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967" name="TextBox 5966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968" name="TextBox 5967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5969" name="TextBox 5968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970" name="TextBox 5969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971" name="TextBox 5970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972" name="TextBox 5971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973" name="TextBox 597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974" name="TextBox 5973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975" name="TextBox 5974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976" name="TextBox 5975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5977" name="TextBox 5976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978" name="TextBox 5977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979" name="TextBox 5978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980" name="TextBox 5979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981" name="TextBox 5980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982" name="TextBox 5981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983" name="TextBox 5982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984" name="TextBox 5983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5985" name="TextBox 5984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986" name="TextBox 5985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987" name="TextBox 5986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988" name="TextBox 5987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989" name="TextBox 5988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990" name="TextBox 5989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991" name="TextBox 5990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992" name="TextBox 5991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5993" name="TextBox 5992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5994" name="TextBox 5993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5995" name="TextBox 5994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5996" name="TextBox 5995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5997" name="TextBox 5996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5998" name="TextBox 5997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5999" name="TextBox 599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6000" name="TextBox 599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6001" name="TextBox 6000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6002" name="TextBox 6001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6003" name="TextBox 6002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6004" name="TextBox 6003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6005" name="TextBox 6004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6006" name="TextBox 6005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6007" name="TextBox 6006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6008" name="TextBox 6007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6009" name="TextBox 6008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6010" name="TextBox 6009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6011" name="TextBox 6010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6012" name="TextBox 6011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6013" name="TextBox 601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6014" name="TextBox 6013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6015" name="TextBox 6014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6016" name="TextBox 6015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6017" name="TextBox 6016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6018" name="TextBox 6017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6019" name="TextBox 6018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6020" name="TextBox 6019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6021" name="TextBox 6020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6022" name="TextBox 6021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6023" name="TextBox 6022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6024" name="TextBox 6023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6025" name="TextBox 6024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6026" name="TextBox 6025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6027" name="TextBox 6026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6028" name="TextBox 6027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6029" name="TextBox 6028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6030" name="TextBox 6029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6031" name="TextBox 6030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6032" name="TextBox 6031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6033" name="TextBox 6032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6034" name="TextBox 6033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6035" name="TextBox 6034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6036" name="TextBox 6035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6037" name="TextBox 6036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6038" name="TextBox 6037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6039" name="TextBox 603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6040" name="TextBox 603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6041" name="TextBox 6040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6042" name="TextBox 6041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6043" name="TextBox 6042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6044" name="TextBox 6043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6045" name="TextBox 6044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6046" name="TextBox 6045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6047" name="TextBox 6046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6048" name="TextBox 6047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6049" name="TextBox 6048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6050" name="TextBox 6049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6051" name="TextBox 6050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6052" name="TextBox 6051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6053" name="TextBox 605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6054" name="TextBox 6053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6055" name="TextBox 6054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6056" name="TextBox 6055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6057" name="TextBox 6056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6058" name="TextBox 6057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6059" name="TextBox 6058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6060" name="TextBox 6059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6061" name="TextBox 6060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6062" name="TextBox 6061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6063" name="TextBox 6062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6064" name="TextBox 6063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6065" name="TextBox 6064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6066" name="TextBox 6065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6067" name="TextBox 6066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6068" name="TextBox 6067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6069" name="TextBox 6068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6070" name="TextBox 6069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6071" name="TextBox 6070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6072" name="TextBox 6071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6073" name="TextBox 6072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74" name="TextBox 6073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75" name="TextBox 6074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76" name="TextBox 6075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77" name="TextBox 6076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78" name="TextBox 6077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79" name="TextBox 607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80" name="TextBox 607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6081" name="TextBox 6080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82" name="TextBox 6081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83" name="TextBox 6082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84" name="TextBox 6083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85" name="TextBox 6084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86" name="TextBox 6085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87" name="TextBox 6086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88" name="TextBox 6087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6089" name="TextBox 6088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090" name="TextBox 6089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091" name="TextBox 6090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092" name="TextBox 6091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093" name="TextBox 609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094" name="TextBox 6093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095" name="TextBox 6094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096" name="TextBox 6095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6097" name="TextBox 6096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098" name="TextBox 6097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099" name="TextBox 6098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100" name="TextBox 6099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101" name="TextBox 6100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102" name="TextBox 6101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103" name="TextBox 6102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104" name="TextBox 6103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6105" name="TextBox 6104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106" name="TextBox 6105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107" name="TextBox 6106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108" name="TextBox 6107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109" name="TextBox 6108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110" name="TextBox 6109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111" name="TextBox 6110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112" name="TextBox 6111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6113" name="TextBox 6112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114" name="TextBox 6113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115" name="TextBox 6114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116" name="TextBox 6115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117" name="TextBox 6116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118" name="TextBox 6117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119" name="TextBox 611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120" name="TextBox 611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6121" name="TextBox 6120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122" name="TextBox 6121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123" name="TextBox 6122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124" name="TextBox 6123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125" name="TextBox 6124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126" name="TextBox 6125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127" name="TextBox 6126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128" name="TextBox 6127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6129" name="TextBox 6128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130" name="TextBox 6129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131" name="TextBox 6130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132" name="TextBox 6131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133" name="TextBox 613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134" name="TextBox 6133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135" name="TextBox 6134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136" name="TextBox 6135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6137" name="TextBox 6136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138" name="TextBox 6137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139" name="TextBox 6138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140" name="TextBox 6139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141" name="TextBox 6140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142" name="TextBox 6141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143" name="TextBox 6142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144" name="TextBox 6143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6145" name="TextBox 6144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146" name="TextBox 6145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147" name="TextBox 6146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148" name="TextBox 6147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149" name="TextBox 6148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150" name="TextBox 6149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151" name="TextBox 6150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152" name="TextBox 6151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6153" name="TextBox 6152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154" name="TextBox 6153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155" name="TextBox 6154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156" name="TextBox 6155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157" name="TextBox 6156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158" name="TextBox 6157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159" name="TextBox 615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160" name="TextBox 615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6161" name="TextBox 6160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162" name="TextBox 6161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163" name="TextBox 6162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164" name="TextBox 6163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165" name="TextBox 6164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166" name="TextBox 6165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167" name="TextBox 6166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168" name="TextBox 6167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6169" name="TextBox 6168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170" name="TextBox 6169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171" name="TextBox 6170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172" name="TextBox 6171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173" name="TextBox 617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174" name="TextBox 6173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175" name="TextBox 6174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176" name="TextBox 6175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6177" name="TextBox 6176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178" name="TextBox 6177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179" name="TextBox 6178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180" name="TextBox 6179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181" name="TextBox 6180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182" name="TextBox 6181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183" name="TextBox 6182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184" name="TextBox 6183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6185" name="TextBox 6184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186" name="TextBox 6185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187" name="TextBox 6186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188" name="TextBox 6187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189" name="TextBox 6188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190" name="TextBox 6189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191" name="TextBox 6190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192" name="TextBox 6191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6193" name="TextBox 6192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194" name="TextBox 6193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195" name="TextBox 6194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196" name="TextBox 6195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197" name="TextBox 6196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198" name="TextBox 6197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199" name="TextBox 619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200" name="TextBox 619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6201" name="TextBox 6200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202" name="TextBox 6201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203" name="TextBox 6202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204" name="TextBox 6203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205" name="TextBox 6204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206" name="TextBox 6205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207" name="TextBox 6206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208" name="TextBox 6207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6209" name="TextBox 6208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210" name="TextBox 6209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211" name="TextBox 6210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212" name="TextBox 6211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213" name="TextBox 621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214" name="TextBox 6213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215" name="TextBox 6214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216" name="TextBox 6215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6217" name="TextBox 6216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218" name="TextBox 6217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219" name="TextBox 6218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220" name="TextBox 6219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221" name="TextBox 6220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222" name="TextBox 6221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223" name="TextBox 6222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224" name="TextBox 6223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6225" name="TextBox 6224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226" name="TextBox 6225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227" name="TextBox 6226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228" name="TextBox 6227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229" name="TextBox 6228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230" name="TextBox 6229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231" name="TextBox 6230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232" name="TextBox 6231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6233" name="TextBox 6232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234" name="TextBox 6233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235" name="TextBox 6234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236" name="TextBox 6235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237" name="TextBox 6236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238" name="TextBox 6237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239" name="TextBox 623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240" name="TextBox 623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6241" name="TextBox 6240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242" name="TextBox 6241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243" name="TextBox 6242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244" name="TextBox 6243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245" name="TextBox 6244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246" name="TextBox 6245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247" name="TextBox 6246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248" name="TextBox 6247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6249" name="TextBox 6248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250" name="TextBox 6249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251" name="TextBox 6250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252" name="TextBox 6251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253" name="TextBox 625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254" name="TextBox 6253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255" name="TextBox 6254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256" name="TextBox 6255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6257" name="TextBox 6256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258" name="TextBox 6257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259" name="TextBox 6258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260" name="TextBox 6259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261" name="TextBox 6260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262" name="TextBox 6261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263" name="TextBox 6262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264" name="TextBox 6263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6265" name="TextBox 6264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6266" name="TextBox 6265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6267" name="TextBox 6266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6268" name="TextBox 6267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6269" name="TextBox 6268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6270" name="TextBox 6269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6271" name="TextBox 6270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6272" name="TextBox 6271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6273" name="TextBox 6272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6274" name="TextBox 6273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6275" name="TextBox 6274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6276" name="TextBox 6275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6277" name="TextBox 6276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6278" name="TextBox 6277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6279" name="TextBox 627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6280" name="TextBox 627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6281" name="TextBox 6280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6282" name="TextBox 6281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6283" name="TextBox 6282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6284" name="TextBox 6283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6285" name="TextBox 6284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6286" name="TextBox 6285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6287" name="TextBox 6286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6288" name="TextBox 6287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6289" name="TextBox 6288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6290" name="TextBox 6289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6291" name="TextBox 6290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6292" name="TextBox 6291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6293" name="TextBox 629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6294" name="TextBox 6293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6295" name="TextBox 6294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6296" name="TextBox 6295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6297" name="TextBox 6296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6298" name="TextBox 6297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6299" name="TextBox 6298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6300" name="TextBox 6299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6301" name="TextBox 6300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6302" name="TextBox 6301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6303" name="TextBox 6302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6304" name="TextBox 6303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6305" name="TextBox 6304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6306" name="TextBox 6305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6307" name="TextBox 6306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6308" name="TextBox 6307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6309" name="TextBox 6308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6310" name="TextBox 6309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6311" name="TextBox 6310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6312" name="TextBox 6311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6313" name="TextBox 6312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6314" name="TextBox 6313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6315" name="TextBox 6314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6316" name="TextBox 6315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6317" name="TextBox 6316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6318" name="TextBox 6317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6319" name="TextBox 631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6320" name="TextBox 631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6321" name="TextBox 6320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6322" name="TextBox 6321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6323" name="TextBox 6322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6324" name="TextBox 6323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6325" name="TextBox 6324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6326" name="TextBox 6325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6327" name="TextBox 6326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6328" name="TextBox 6327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6329" name="TextBox 6328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6330" name="TextBox 6329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6331" name="TextBox 6330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6332" name="TextBox 6331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6333" name="TextBox 633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6334" name="TextBox 6333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6335" name="TextBox 6334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6336" name="TextBox 6335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6337" name="TextBox 6336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6338" name="TextBox 6337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6339" name="TextBox 6338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6340" name="TextBox 6339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6341" name="TextBox 6340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6342" name="TextBox 6341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6343" name="TextBox 6342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6344" name="TextBox 6343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6345" name="TextBox 6344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6346" name="TextBox 6345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6347" name="TextBox 6346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6348" name="TextBox 6347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6349" name="TextBox 6348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6350" name="TextBox 6349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6351" name="TextBox 6350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6352" name="TextBox 6351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6353" name="TextBox 6352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6354" name="TextBox 6353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6355" name="TextBox 6354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6356" name="TextBox 6355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6357" name="TextBox 6356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6358" name="TextBox 6357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6359" name="TextBox 635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6360" name="TextBox 635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6361" name="TextBox 6360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6362" name="TextBox 6361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6363" name="TextBox 6362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6364" name="TextBox 6363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6365" name="TextBox 6364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6366" name="TextBox 6365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6367" name="TextBox 6366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6368" name="TextBox 6367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6369" name="TextBox 6368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6370" name="TextBox 6369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6371" name="TextBox 6370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6372" name="TextBox 6371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6373" name="TextBox 637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6374" name="TextBox 6373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6375" name="TextBox 6374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6376" name="TextBox 6375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6377" name="TextBox 6376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6378" name="TextBox 6377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6379" name="TextBox 6378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6380" name="TextBox 6379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6381" name="TextBox 6380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6382" name="TextBox 6381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6383" name="TextBox 6382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6384" name="TextBox 6383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6385" name="TextBox 6384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6386" name="TextBox 6385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6387" name="TextBox 6386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6388" name="TextBox 6387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6389" name="TextBox 6388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6390" name="TextBox 6389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6391" name="TextBox 6390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6392" name="TextBox 6391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6393" name="TextBox 6392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6394" name="TextBox 6393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6395" name="TextBox 6394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6396" name="TextBox 6395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6397" name="TextBox 6396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6398" name="TextBox 6397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6399" name="TextBox 639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6400" name="TextBox 639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6401" name="TextBox 6400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6402" name="TextBox 6401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6403" name="TextBox 6402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6404" name="TextBox 6403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6405" name="TextBox 6404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6406" name="TextBox 6405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6407" name="TextBox 6406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6408" name="TextBox 6407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6409" name="TextBox 6408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6410" name="TextBox 6409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6411" name="TextBox 6410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6412" name="TextBox 6411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6413" name="TextBox 641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6414" name="TextBox 6413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6415" name="TextBox 6414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6416" name="TextBox 6415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6417" name="TextBox 6416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6418" name="TextBox 6417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6419" name="TextBox 6418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6420" name="TextBox 6419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6421" name="TextBox 6420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6422" name="TextBox 6421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6423" name="TextBox 6422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6424" name="TextBox 6423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6425" name="TextBox 6424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6426" name="TextBox 6425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6427" name="TextBox 6426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6428" name="TextBox 6427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6429" name="TextBox 6428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6430" name="TextBox 6429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6431" name="TextBox 6430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6432" name="TextBox 6431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6433" name="TextBox 6432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6434" name="TextBox 6433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6435" name="TextBox 6434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6436" name="TextBox 6435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6437" name="TextBox 6436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6438" name="TextBox 643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6439" name="TextBox 643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6440" name="TextBox 6439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6441" name="TextBox 6440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6442" name="TextBox 6441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6443" name="TextBox 6442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6444" name="TextBox 6443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6445" name="TextBox 6444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6446" name="TextBox 6445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6447" name="TextBox 6446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6448" name="TextBox 6447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6449" name="TextBox 6448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6450" name="TextBox 6449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6451" name="TextBox 6450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6452" name="TextBox 645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6453" name="TextBox 645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6454" name="TextBox 6453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6455" name="TextBox 6454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6456" name="TextBox 6455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6457" name="TextBox 6456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6458" name="TextBox 6457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6459" name="TextBox 6458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6460" name="TextBox 6459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6461" name="TextBox 6460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6462" name="TextBox 6461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6463" name="TextBox 6462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6464" name="TextBox 6463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6465" name="TextBox 6464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6466" name="TextBox 6465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6467" name="TextBox 6466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6468" name="TextBox 6467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6469" name="TextBox 6468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6470" name="TextBox 6469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6471" name="TextBox 6470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6472" name="TextBox 6471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6473" name="TextBox 6472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6474" name="TextBox 6473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6475" name="TextBox 6474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6476" name="TextBox 6475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6477" name="TextBox 6476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6478" name="TextBox 6477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6479" name="TextBox 6478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6480" name="TextBox 6479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210</xdr:row>
      <xdr:rowOff>0</xdr:rowOff>
    </xdr:from>
    <xdr:ext cx="184731" cy="283457"/>
    <xdr:sp macro="" textlink="">
      <xdr:nvSpPr>
        <xdr:cNvPr id="6481" name="TextBox 6480"/>
        <xdr:cNvSpPr txBox="1"/>
      </xdr:nvSpPr>
      <xdr:spPr>
        <a:xfrm>
          <a:off x="27035125" y="14323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6482" name="TextBox 648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6483" name="TextBox 648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6484" name="TextBox 648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6485" name="TextBox 648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6486" name="TextBox 648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6487" name="TextBox 648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6488" name="TextBox 648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6489" name="TextBox 6488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6490" name="TextBox 6489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6491" name="TextBox 6490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6492" name="TextBox 6491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6493" name="TextBox 6492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6494" name="TextBox 6493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6495" name="TextBox 6494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</xdr:row>
      <xdr:rowOff>0</xdr:rowOff>
    </xdr:from>
    <xdr:ext cx="184731" cy="283457"/>
    <xdr:sp macro="" textlink="">
      <xdr:nvSpPr>
        <xdr:cNvPr id="6496" name="TextBox 6495"/>
        <xdr:cNvSpPr txBox="1"/>
      </xdr:nvSpPr>
      <xdr:spPr>
        <a:xfrm>
          <a:off x="27035125" y="410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6497" name="TextBox 6496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6498" name="TextBox 6497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6499" name="TextBox 6498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6500" name="TextBox 6499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6501" name="TextBox 6500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6502" name="TextBox 6501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6503" name="TextBox 6502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</xdr:row>
      <xdr:rowOff>0</xdr:rowOff>
    </xdr:from>
    <xdr:ext cx="184731" cy="283457"/>
    <xdr:sp macro="" textlink="">
      <xdr:nvSpPr>
        <xdr:cNvPr id="6504" name="TextBox 6503"/>
        <xdr:cNvSpPr txBox="1"/>
      </xdr:nvSpPr>
      <xdr:spPr>
        <a:xfrm>
          <a:off x="27035125" y="498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6505" name="TextBox 6504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6506" name="TextBox 6505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6507" name="TextBox 6506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6508" name="TextBox 6507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6509" name="TextBox 6508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6510" name="TextBox 6509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6511" name="TextBox 6510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</xdr:row>
      <xdr:rowOff>0</xdr:rowOff>
    </xdr:from>
    <xdr:ext cx="184731" cy="283457"/>
    <xdr:sp macro="" textlink="">
      <xdr:nvSpPr>
        <xdr:cNvPr id="6512" name="TextBox 6511"/>
        <xdr:cNvSpPr txBox="1"/>
      </xdr:nvSpPr>
      <xdr:spPr>
        <a:xfrm>
          <a:off x="27035125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6513" name="TextBox 6512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6514" name="TextBox 6513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6515" name="TextBox 6514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6516" name="TextBox 6515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6517" name="TextBox 6516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6518" name="TextBox 6517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6519" name="TextBox 6518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</xdr:row>
      <xdr:rowOff>0</xdr:rowOff>
    </xdr:from>
    <xdr:ext cx="184731" cy="283457"/>
    <xdr:sp macro="" textlink="">
      <xdr:nvSpPr>
        <xdr:cNvPr id="6520" name="TextBox 6519"/>
        <xdr:cNvSpPr txBox="1"/>
      </xdr:nvSpPr>
      <xdr:spPr>
        <a:xfrm>
          <a:off x="27035125" y="68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6521" name="TextBox 6520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6522" name="TextBox 6521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6523" name="TextBox 6522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6524" name="TextBox 6523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6525" name="TextBox 6524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6526" name="TextBox 6525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6527" name="TextBox 6526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</xdr:row>
      <xdr:rowOff>0</xdr:rowOff>
    </xdr:from>
    <xdr:ext cx="184731" cy="283457"/>
    <xdr:sp macro="" textlink="">
      <xdr:nvSpPr>
        <xdr:cNvPr id="6528" name="TextBox 6527"/>
        <xdr:cNvSpPr txBox="1"/>
      </xdr:nvSpPr>
      <xdr:spPr>
        <a:xfrm>
          <a:off x="270351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6529" name="TextBox 6528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6530" name="TextBox 6529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6531" name="TextBox 6530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6532" name="TextBox 6531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6533" name="TextBox 6532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6534" name="TextBox 6533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6535" name="TextBox 6534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</xdr:row>
      <xdr:rowOff>0</xdr:rowOff>
    </xdr:from>
    <xdr:ext cx="184731" cy="283457"/>
    <xdr:sp macro="" textlink="">
      <xdr:nvSpPr>
        <xdr:cNvPr id="6536" name="TextBox 6535"/>
        <xdr:cNvSpPr txBox="1"/>
      </xdr:nvSpPr>
      <xdr:spPr>
        <a:xfrm>
          <a:off x="27035125" y="879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6537" name="TextBox 6536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6538" name="TextBox 6537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6539" name="TextBox 6538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6540" name="TextBox 6539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6541" name="TextBox 6540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6542" name="TextBox 6541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6543" name="TextBox 6542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84731" cy="283457"/>
    <xdr:sp macro="" textlink="">
      <xdr:nvSpPr>
        <xdr:cNvPr id="6544" name="TextBox 6543"/>
        <xdr:cNvSpPr txBox="1"/>
      </xdr:nvSpPr>
      <xdr:spPr>
        <a:xfrm>
          <a:off x="27035125" y="97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6545" name="TextBox 6544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6546" name="TextBox 6545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6547" name="TextBox 6546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6548" name="TextBox 6547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6549" name="TextBox 6548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6550" name="TextBox 6549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6551" name="TextBox 6550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</xdr:row>
      <xdr:rowOff>0</xdr:rowOff>
    </xdr:from>
    <xdr:ext cx="184731" cy="283457"/>
    <xdr:sp macro="" textlink="">
      <xdr:nvSpPr>
        <xdr:cNvPr id="6552" name="TextBox 6551"/>
        <xdr:cNvSpPr txBox="1"/>
      </xdr:nvSpPr>
      <xdr:spPr>
        <a:xfrm>
          <a:off x="27035125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6553" name="TextBox 6552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6554" name="TextBox 6553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6555" name="TextBox 6554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6556" name="TextBox 6555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6557" name="TextBox 6556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6558" name="TextBox 6557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6559" name="TextBox 6558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</xdr:row>
      <xdr:rowOff>0</xdr:rowOff>
    </xdr:from>
    <xdr:ext cx="184731" cy="283457"/>
    <xdr:sp macro="" textlink="">
      <xdr:nvSpPr>
        <xdr:cNvPr id="6560" name="TextBox 6559"/>
        <xdr:cNvSpPr txBox="1"/>
      </xdr:nvSpPr>
      <xdr:spPr>
        <a:xfrm>
          <a:off x="27035125" y="1164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6561" name="TextBox 6560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6562" name="TextBox 6561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6563" name="TextBox 6562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6564" name="TextBox 6563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6565" name="TextBox 6564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6566" name="TextBox 6565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6567" name="TextBox 6566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</xdr:row>
      <xdr:rowOff>0</xdr:rowOff>
    </xdr:from>
    <xdr:ext cx="184731" cy="283457"/>
    <xdr:sp macro="" textlink="">
      <xdr:nvSpPr>
        <xdr:cNvPr id="6568" name="TextBox 6567"/>
        <xdr:cNvSpPr txBox="1"/>
      </xdr:nvSpPr>
      <xdr:spPr>
        <a:xfrm>
          <a:off x="27035125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6569" name="TextBox 6568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6570" name="TextBox 6569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6571" name="TextBox 6570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6572" name="TextBox 6571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6573" name="TextBox 6572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6574" name="TextBox 6573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6575" name="TextBox 6574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</xdr:row>
      <xdr:rowOff>0</xdr:rowOff>
    </xdr:from>
    <xdr:ext cx="184731" cy="283457"/>
    <xdr:sp macro="" textlink="">
      <xdr:nvSpPr>
        <xdr:cNvPr id="6576" name="TextBox 6575"/>
        <xdr:cNvSpPr txBox="1"/>
      </xdr:nvSpPr>
      <xdr:spPr>
        <a:xfrm>
          <a:off x="27035125" y="136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6577" name="TextBox 6576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6578" name="TextBox 6577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6579" name="TextBox 6578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6580" name="TextBox 6579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6581" name="TextBox 6580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6582" name="TextBox 6581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6583" name="TextBox 6582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</xdr:row>
      <xdr:rowOff>0</xdr:rowOff>
    </xdr:from>
    <xdr:ext cx="184731" cy="283457"/>
    <xdr:sp macro="" textlink="">
      <xdr:nvSpPr>
        <xdr:cNvPr id="6584" name="TextBox 6583"/>
        <xdr:cNvSpPr txBox="1"/>
      </xdr:nvSpPr>
      <xdr:spPr>
        <a:xfrm>
          <a:off x="27035125" y="1456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6585" name="TextBox 6584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6586" name="TextBox 6585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6587" name="TextBox 6586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6588" name="TextBox 6587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6589" name="TextBox 6588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6590" name="TextBox 6589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6591" name="TextBox 6590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</xdr:row>
      <xdr:rowOff>0</xdr:rowOff>
    </xdr:from>
    <xdr:ext cx="184731" cy="283457"/>
    <xdr:sp macro="" textlink="">
      <xdr:nvSpPr>
        <xdr:cNvPr id="6592" name="TextBox 6591"/>
        <xdr:cNvSpPr txBox="1"/>
      </xdr:nvSpPr>
      <xdr:spPr>
        <a:xfrm>
          <a:off x="27035125" y="1551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6593" name="TextBox 6592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6594" name="TextBox 6593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6595" name="TextBox 6594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6596" name="TextBox 6595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6597" name="TextBox 6596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6598" name="TextBox 6597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6599" name="TextBox 6598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</xdr:row>
      <xdr:rowOff>0</xdr:rowOff>
    </xdr:from>
    <xdr:ext cx="184731" cy="283457"/>
    <xdr:sp macro="" textlink="">
      <xdr:nvSpPr>
        <xdr:cNvPr id="6600" name="TextBox 6599"/>
        <xdr:cNvSpPr txBox="1"/>
      </xdr:nvSpPr>
      <xdr:spPr>
        <a:xfrm>
          <a:off x="27035125" y="1646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601" name="TextBox 6600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602" name="TextBox 6601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603" name="TextBox 6602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604" name="TextBox 6603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605" name="TextBox 6604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606" name="TextBox 6605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607" name="TextBox 6606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</xdr:row>
      <xdr:rowOff>0</xdr:rowOff>
    </xdr:from>
    <xdr:ext cx="184731" cy="283457"/>
    <xdr:sp macro="" textlink="">
      <xdr:nvSpPr>
        <xdr:cNvPr id="6608" name="TextBox 6607"/>
        <xdr:cNvSpPr txBox="1"/>
      </xdr:nvSpPr>
      <xdr:spPr>
        <a:xfrm>
          <a:off x="27035125" y="174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609" name="TextBox 6608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610" name="TextBox 6609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611" name="TextBox 6610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612" name="TextBox 6611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613" name="TextBox 6612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614" name="TextBox 6613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615" name="TextBox 6614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</xdr:row>
      <xdr:rowOff>0</xdr:rowOff>
    </xdr:from>
    <xdr:ext cx="184731" cy="283457"/>
    <xdr:sp macro="" textlink="">
      <xdr:nvSpPr>
        <xdr:cNvPr id="6616" name="TextBox 6615"/>
        <xdr:cNvSpPr txBox="1"/>
      </xdr:nvSpPr>
      <xdr:spPr>
        <a:xfrm>
          <a:off x="27035125" y="1837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6617" name="TextBox 6616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6618" name="TextBox 6617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6619" name="TextBox 6618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6620" name="TextBox 6619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6621" name="TextBox 6620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6622" name="TextBox 6621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6623" name="TextBox 6622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22</xdr:row>
      <xdr:rowOff>0</xdr:rowOff>
    </xdr:from>
    <xdr:ext cx="184731" cy="283457"/>
    <xdr:sp macro="" textlink="">
      <xdr:nvSpPr>
        <xdr:cNvPr id="6624" name="TextBox 6623"/>
        <xdr:cNvSpPr txBox="1"/>
      </xdr:nvSpPr>
      <xdr:spPr>
        <a:xfrm>
          <a:off x="27035125" y="1932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6625" name="TextBox 6624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6626" name="TextBox 6625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6627" name="TextBox 6626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6628" name="TextBox 6627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6629" name="TextBox 6628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6630" name="TextBox 6629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6631" name="TextBox 6630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23</xdr:row>
      <xdr:rowOff>0</xdr:rowOff>
    </xdr:from>
    <xdr:ext cx="184731" cy="283457"/>
    <xdr:sp macro="" textlink="">
      <xdr:nvSpPr>
        <xdr:cNvPr id="6632" name="TextBox 6631"/>
        <xdr:cNvSpPr txBox="1"/>
      </xdr:nvSpPr>
      <xdr:spPr>
        <a:xfrm>
          <a:off x="27035125" y="2027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6633" name="TextBox 6632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6634" name="TextBox 6633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6635" name="TextBox 6634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6636" name="TextBox 6635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6637" name="TextBox 6636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6638" name="TextBox 6637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6639" name="TextBox 6638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83457"/>
    <xdr:sp macro="" textlink="">
      <xdr:nvSpPr>
        <xdr:cNvPr id="6640" name="TextBox 6639"/>
        <xdr:cNvSpPr txBox="1"/>
      </xdr:nvSpPr>
      <xdr:spPr>
        <a:xfrm>
          <a:off x="27035125" y="2123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6641" name="TextBox 6640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6642" name="TextBox 6641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6643" name="TextBox 6642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6644" name="TextBox 6643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6645" name="TextBox 6644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6646" name="TextBox 6645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6647" name="TextBox 6646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25</xdr:row>
      <xdr:rowOff>0</xdr:rowOff>
    </xdr:from>
    <xdr:ext cx="184731" cy="283457"/>
    <xdr:sp macro="" textlink="">
      <xdr:nvSpPr>
        <xdr:cNvPr id="6648" name="TextBox 6647"/>
        <xdr:cNvSpPr txBox="1"/>
      </xdr:nvSpPr>
      <xdr:spPr>
        <a:xfrm>
          <a:off x="27035125" y="2218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6649" name="TextBox 6648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6650" name="TextBox 6649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6651" name="TextBox 6650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6652" name="TextBox 6651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6653" name="TextBox 6652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6654" name="TextBox 6653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6655" name="TextBox 6654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26</xdr:row>
      <xdr:rowOff>0</xdr:rowOff>
    </xdr:from>
    <xdr:ext cx="184731" cy="283457"/>
    <xdr:sp macro="" textlink="">
      <xdr:nvSpPr>
        <xdr:cNvPr id="6656" name="TextBox 6655"/>
        <xdr:cNvSpPr txBox="1"/>
      </xdr:nvSpPr>
      <xdr:spPr>
        <a:xfrm>
          <a:off x="27035125" y="2313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6657" name="TextBox 6656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6658" name="TextBox 6657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6659" name="TextBox 6658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6660" name="TextBox 6659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6661" name="TextBox 6660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6662" name="TextBox 6661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6663" name="TextBox 6662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27</xdr:row>
      <xdr:rowOff>0</xdr:rowOff>
    </xdr:from>
    <xdr:ext cx="184731" cy="283457"/>
    <xdr:sp macro="" textlink="">
      <xdr:nvSpPr>
        <xdr:cNvPr id="6664" name="TextBox 6663"/>
        <xdr:cNvSpPr txBox="1"/>
      </xdr:nvSpPr>
      <xdr:spPr>
        <a:xfrm>
          <a:off x="27035125" y="2408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6665" name="TextBox 6664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6666" name="TextBox 6665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6667" name="TextBox 6666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6668" name="TextBox 6667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6669" name="TextBox 6668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6670" name="TextBox 6669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6671" name="TextBox 6670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28</xdr:row>
      <xdr:rowOff>0</xdr:rowOff>
    </xdr:from>
    <xdr:ext cx="184731" cy="283457"/>
    <xdr:sp macro="" textlink="">
      <xdr:nvSpPr>
        <xdr:cNvPr id="6672" name="TextBox 6671"/>
        <xdr:cNvSpPr txBox="1"/>
      </xdr:nvSpPr>
      <xdr:spPr>
        <a:xfrm>
          <a:off x="27035125" y="250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6673" name="TextBox 6672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6674" name="TextBox 6673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6675" name="TextBox 6674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6676" name="TextBox 6675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6677" name="TextBox 6676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6678" name="TextBox 6677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6679" name="TextBox 6678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29</xdr:row>
      <xdr:rowOff>0</xdr:rowOff>
    </xdr:from>
    <xdr:ext cx="184731" cy="283457"/>
    <xdr:sp macro="" textlink="">
      <xdr:nvSpPr>
        <xdr:cNvPr id="6680" name="TextBox 6679"/>
        <xdr:cNvSpPr txBox="1"/>
      </xdr:nvSpPr>
      <xdr:spPr>
        <a:xfrm>
          <a:off x="27035125" y="2599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6681" name="TextBox 6680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6682" name="TextBox 6681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6683" name="TextBox 6682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6684" name="TextBox 6683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6685" name="TextBox 6684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6686" name="TextBox 6685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6687" name="TextBox 6686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30</xdr:row>
      <xdr:rowOff>0</xdr:rowOff>
    </xdr:from>
    <xdr:ext cx="184731" cy="283457"/>
    <xdr:sp macro="" textlink="">
      <xdr:nvSpPr>
        <xdr:cNvPr id="6688" name="TextBox 6687"/>
        <xdr:cNvSpPr txBox="1"/>
      </xdr:nvSpPr>
      <xdr:spPr>
        <a:xfrm>
          <a:off x="27035125" y="2694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6689" name="TextBox 6688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6690" name="TextBox 6689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6691" name="TextBox 6690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6692" name="TextBox 6691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6693" name="TextBox 6692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6694" name="TextBox 6693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6695" name="TextBox 6694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31</xdr:row>
      <xdr:rowOff>0</xdr:rowOff>
    </xdr:from>
    <xdr:ext cx="184731" cy="283457"/>
    <xdr:sp macro="" textlink="">
      <xdr:nvSpPr>
        <xdr:cNvPr id="6696" name="TextBox 6695"/>
        <xdr:cNvSpPr txBox="1"/>
      </xdr:nvSpPr>
      <xdr:spPr>
        <a:xfrm>
          <a:off x="27035125" y="2789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6697" name="TextBox 6696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6698" name="TextBox 6697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6699" name="TextBox 6698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6700" name="TextBox 6699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6701" name="TextBox 6700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6702" name="TextBox 6701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6703" name="TextBox 6702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83457"/>
    <xdr:sp macro="" textlink="">
      <xdr:nvSpPr>
        <xdr:cNvPr id="6704" name="TextBox 6703"/>
        <xdr:cNvSpPr txBox="1"/>
      </xdr:nvSpPr>
      <xdr:spPr>
        <a:xfrm>
          <a:off x="27035125" y="2885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6705" name="TextBox 6704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6706" name="TextBox 6705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6707" name="TextBox 6706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6708" name="TextBox 6707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6709" name="TextBox 6708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6710" name="TextBox 6709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6711" name="TextBox 6710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33</xdr:row>
      <xdr:rowOff>0</xdr:rowOff>
    </xdr:from>
    <xdr:ext cx="184731" cy="283457"/>
    <xdr:sp macro="" textlink="">
      <xdr:nvSpPr>
        <xdr:cNvPr id="6712" name="TextBox 6711"/>
        <xdr:cNvSpPr txBox="1"/>
      </xdr:nvSpPr>
      <xdr:spPr>
        <a:xfrm>
          <a:off x="27035125" y="2980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6713" name="TextBox 6712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6714" name="TextBox 6713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6715" name="TextBox 6714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6716" name="TextBox 6715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6717" name="TextBox 6716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6718" name="TextBox 6717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6719" name="TextBox 6718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83457"/>
    <xdr:sp macro="" textlink="">
      <xdr:nvSpPr>
        <xdr:cNvPr id="6720" name="TextBox 6719"/>
        <xdr:cNvSpPr txBox="1"/>
      </xdr:nvSpPr>
      <xdr:spPr>
        <a:xfrm>
          <a:off x="27035125" y="3075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6721" name="TextBox 6720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6722" name="TextBox 6721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6723" name="TextBox 6722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6724" name="TextBox 6723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6725" name="TextBox 6724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6726" name="TextBox 6725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6727" name="TextBox 6726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35</xdr:row>
      <xdr:rowOff>0</xdr:rowOff>
    </xdr:from>
    <xdr:ext cx="184731" cy="283457"/>
    <xdr:sp macro="" textlink="">
      <xdr:nvSpPr>
        <xdr:cNvPr id="6728" name="TextBox 6727"/>
        <xdr:cNvSpPr txBox="1"/>
      </xdr:nvSpPr>
      <xdr:spPr>
        <a:xfrm>
          <a:off x="27035125" y="3170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6729" name="TextBox 6728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6730" name="TextBox 6729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6731" name="TextBox 6730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6732" name="TextBox 6731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6733" name="TextBox 6732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6734" name="TextBox 6733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6735" name="TextBox 6734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36</xdr:row>
      <xdr:rowOff>0</xdr:rowOff>
    </xdr:from>
    <xdr:ext cx="184731" cy="283457"/>
    <xdr:sp macro="" textlink="">
      <xdr:nvSpPr>
        <xdr:cNvPr id="6736" name="TextBox 6735"/>
        <xdr:cNvSpPr txBox="1"/>
      </xdr:nvSpPr>
      <xdr:spPr>
        <a:xfrm>
          <a:off x="27035125" y="3266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6737" name="TextBox 6736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6738" name="TextBox 6737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6739" name="TextBox 6738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6740" name="TextBox 6739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6741" name="TextBox 6740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6742" name="TextBox 6741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6743" name="TextBox 6742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37</xdr:row>
      <xdr:rowOff>0</xdr:rowOff>
    </xdr:from>
    <xdr:ext cx="184731" cy="283457"/>
    <xdr:sp macro="" textlink="">
      <xdr:nvSpPr>
        <xdr:cNvPr id="6744" name="TextBox 6743"/>
        <xdr:cNvSpPr txBox="1"/>
      </xdr:nvSpPr>
      <xdr:spPr>
        <a:xfrm>
          <a:off x="27035125" y="3361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6745" name="TextBox 6744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6746" name="TextBox 6745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6747" name="TextBox 6746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6748" name="TextBox 6747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6749" name="TextBox 6748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6750" name="TextBox 6749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6751" name="TextBox 6750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38</xdr:row>
      <xdr:rowOff>0</xdr:rowOff>
    </xdr:from>
    <xdr:ext cx="184731" cy="283457"/>
    <xdr:sp macro="" textlink="">
      <xdr:nvSpPr>
        <xdr:cNvPr id="6752" name="TextBox 6751"/>
        <xdr:cNvSpPr txBox="1"/>
      </xdr:nvSpPr>
      <xdr:spPr>
        <a:xfrm>
          <a:off x="27035125" y="3456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6753" name="TextBox 6752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6754" name="TextBox 6753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6755" name="TextBox 6754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6756" name="TextBox 6755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6757" name="TextBox 6756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6758" name="TextBox 6757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6759" name="TextBox 6758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39</xdr:row>
      <xdr:rowOff>0</xdr:rowOff>
    </xdr:from>
    <xdr:ext cx="184731" cy="283457"/>
    <xdr:sp macro="" textlink="">
      <xdr:nvSpPr>
        <xdr:cNvPr id="6760" name="TextBox 6759"/>
        <xdr:cNvSpPr txBox="1"/>
      </xdr:nvSpPr>
      <xdr:spPr>
        <a:xfrm>
          <a:off x="27035125" y="3551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6761" name="TextBox 6760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6762" name="TextBox 6761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6763" name="TextBox 6762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6764" name="TextBox 6763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6765" name="TextBox 6764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6766" name="TextBox 6765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6767" name="TextBox 6766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40</xdr:row>
      <xdr:rowOff>0</xdr:rowOff>
    </xdr:from>
    <xdr:ext cx="184731" cy="283457"/>
    <xdr:sp macro="" textlink="">
      <xdr:nvSpPr>
        <xdr:cNvPr id="6768" name="TextBox 6767"/>
        <xdr:cNvSpPr txBox="1"/>
      </xdr:nvSpPr>
      <xdr:spPr>
        <a:xfrm>
          <a:off x="27035125" y="3647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6769" name="TextBox 6768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6770" name="TextBox 6769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6771" name="TextBox 6770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6772" name="TextBox 6771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6773" name="TextBox 6772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6774" name="TextBox 6773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6775" name="TextBox 6774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41</xdr:row>
      <xdr:rowOff>0</xdr:rowOff>
    </xdr:from>
    <xdr:ext cx="184731" cy="283457"/>
    <xdr:sp macro="" textlink="">
      <xdr:nvSpPr>
        <xdr:cNvPr id="6776" name="TextBox 6775"/>
        <xdr:cNvSpPr txBox="1"/>
      </xdr:nvSpPr>
      <xdr:spPr>
        <a:xfrm>
          <a:off x="27035125" y="3742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6777" name="TextBox 6776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6778" name="TextBox 6777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6779" name="TextBox 6778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6780" name="TextBox 6779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6781" name="TextBox 6780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6782" name="TextBox 6781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6783" name="TextBox 6782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42</xdr:row>
      <xdr:rowOff>0</xdr:rowOff>
    </xdr:from>
    <xdr:ext cx="184731" cy="283457"/>
    <xdr:sp macro="" textlink="">
      <xdr:nvSpPr>
        <xdr:cNvPr id="6784" name="TextBox 6783"/>
        <xdr:cNvSpPr txBox="1"/>
      </xdr:nvSpPr>
      <xdr:spPr>
        <a:xfrm>
          <a:off x="27035125" y="3837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6785" name="TextBox 6784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6786" name="TextBox 6785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6787" name="TextBox 6786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6788" name="TextBox 6787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6789" name="TextBox 6788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6790" name="TextBox 6789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6791" name="TextBox 6790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43</xdr:row>
      <xdr:rowOff>0</xdr:rowOff>
    </xdr:from>
    <xdr:ext cx="184731" cy="283457"/>
    <xdr:sp macro="" textlink="">
      <xdr:nvSpPr>
        <xdr:cNvPr id="6792" name="TextBox 6791"/>
        <xdr:cNvSpPr txBox="1"/>
      </xdr:nvSpPr>
      <xdr:spPr>
        <a:xfrm>
          <a:off x="27035125" y="39328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6793" name="TextBox 6792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6794" name="TextBox 6793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6795" name="TextBox 6794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6796" name="TextBox 6795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6797" name="TextBox 6796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6798" name="TextBox 6797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6799" name="TextBox 6798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44</xdr:row>
      <xdr:rowOff>0</xdr:rowOff>
    </xdr:from>
    <xdr:ext cx="184731" cy="283457"/>
    <xdr:sp macro="" textlink="">
      <xdr:nvSpPr>
        <xdr:cNvPr id="6800" name="TextBox 6799"/>
        <xdr:cNvSpPr txBox="1"/>
      </xdr:nvSpPr>
      <xdr:spPr>
        <a:xfrm>
          <a:off x="27035125" y="4028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6801" name="TextBox 6800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6802" name="TextBox 6801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6803" name="TextBox 6802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6804" name="TextBox 6803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6805" name="TextBox 6804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6806" name="TextBox 6805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6807" name="TextBox 6806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45</xdr:row>
      <xdr:rowOff>0</xdr:rowOff>
    </xdr:from>
    <xdr:ext cx="184731" cy="283457"/>
    <xdr:sp macro="" textlink="">
      <xdr:nvSpPr>
        <xdr:cNvPr id="6808" name="TextBox 6807"/>
        <xdr:cNvSpPr txBox="1"/>
      </xdr:nvSpPr>
      <xdr:spPr>
        <a:xfrm>
          <a:off x="27035125" y="412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6809" name="TextBox 6808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6810" name="TextBox 6809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6811" name="TextBox 6810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6812" name="TextBox 6811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6813" name="TextBox 6812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6814" name="TextBox 6813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6815" name="TextBox 6814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46</xdr:row>
      <xdr:rowOff>0</xdr:rowOff>
    </xdr:from>
    <xdr:ext cx="184731" cy="283457"/>
    <xdr:sp macro="" textlink="">
      <xdr:nvSpPr>
        <xdr:cNvPr id="6816" name="TextBox 6815"/>
        <xdr:cNvSpPr txBox="1"/>
      </xdr:nvSpPr>
      <xdr:spPr>
        <a:xfrm>
          <a:off x="27035125" y="421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6817" name="TextBox 6816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6818" name="TextBox 6817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6819" name="TextBox 6818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6820" name="TextBox 6819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6821" name="TextBox 6820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6822" name="TextBox 6821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6823" name="TextBox 6822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47</xdr:row>
      <xdr:rowOff>0</xdr:rowOff>
    </xdr:from>
    <xdr:ext cx="184731" cy="283457"/>
    <xdr:sp macro="" textlink="">
      <xdr:nvSpPr>
        <xdr:cNvPr id="6824" name="TextBox 6823"/>
        <xdr:cNvSpPr txBox="1"/>
      </xdr:nvSpPr>
      <xdr:spPr>
        <a:xfrm>
          <a:off x="27035125" y="435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6825" name="TextBox 6824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6826" name="TextBox 6825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6827" name="TextBox 6826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6828" name="TextBox 6827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6829" name="TextBox 6828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6830" name="TextBox 6829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6831" name="TextBox 6830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48</xdr:row>
      <xdr:rowOff>0</xdr:rowOff>
    </xdr:from>
    <xdr:ext cx="184731" cy="283457"/>
    <xdr:sp macro="" textlink="">
      <xdr:nvSpPr>
        <xdr:cNvPr id="6832" name="TextBox 6831"/>
        <xdr:cNvSpPr txBox="1"/>
      </xdr:nvSpPr>
      <xdr:spPr>
        <a:xfrm>
          <a:off x="27035125" y="4451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6833" name="TextBox 6832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6834" name="TextBox 6833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6835" name="TextBox 6834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6836" name="TextBox 6835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6837" name="TextBox 6836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6838" name="TextBox 6837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6839" name="TextBox 6838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49</xdr:row>
      <xdr:rowOff>0</xdr:rowOff>
    </xdr:from>
    <xdr:ext cx="184731" cy="283457"/>
    <xdr:sp macro="" textlink="">
      <xdr:nvSpPr>
        <xdr:cNvPr id="6840" name="TextBox 6839"/>
        <xdr:cNvSpPr txBox="1"/>
      </xdr:nvSpPr>
      <xdr:spPr>
        <a:xfrm>
          <a:off x="27035125" y="4547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6841" name="TextBox 6840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6842" name="TextBox 6841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6843" name="TextBox 6842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6844" name="TextBox 6843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6845" name="TextBox 6844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6846" name="TextBox 6845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6847" name="TextBox 6846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50</xdr:row>
      <xdr:rowOff>0</xdr:rowOff>
    </xdr:from>
    <xdr:ext cx="184731" cy="283457"/>
    <xdr:sp macro="" textlink="">
      <xdr:nvSpPr>
        <xdr:cNvPr id="6848" name="TextBox 6847"/>
        <xdr:cNvSpPr txBox="1"/>
      </xdr:nvSpPr>
      <xdr:spPr>
        <a:xfrm>
          <a:off x="27035125" y="4642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6849" name="TextBox 6848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6850" name="TextBox 6849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6851" name="TextBox 6850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6852" name="TextBox 6851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6853" name="TextBox 6852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6854" name="TextBox 6853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6855" name="TextBox 6854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51</xdr:row>
      <xdr:rowOff>0</xdr:rowOff>
    </xdr:from>
    <xdr:ext cx="184731" cy="283457"/>
    <xdr:sp macro="" textlink="">
      <xdr:nvSpPr>
        <xdr:cNvPr id="6856" name="TextBox 6855"/>
        <xdr:cNvSpPr txBox="1"/>
      </xdr:nvSpPr>
      <xdr:spPr>
        <a:xfrm>
          <a:off x="27035125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6857" name="TextBox 6856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6858" name="TextBox 6857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6859" name="TextBox 6858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6860" name="TextBox 6859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6861" name="TextBox 6860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6862" name="TextBox 6861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6863" name="TextBox 6862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52</xdr:row>
      <xdr:rowOff>0</xdr:rowOff>
    </xdr:from>
    <xdr:ext cx="184731" cy="283457"/>
    <xdr:sp macro="" textlink="">
      <xdr:nvSpPr>
        <xdr:cNvPr id="6864" name="TextBox 6863"/>
        <xdr:cNvSpPr txBox="1"/>
      </xdr:nvSpPr>
      <xdr:spPr>
        <a:xfrm>
          <a:off x="27035125" y="4832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6865" name="TextBox 6864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6866" name="TextBox 6865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6867" name="TextBox 6866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6868" name="TextBox 6867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6869" name="TextBox 6868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6870" name="TextBox 6869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6871" name="TextBox 6870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53</xdr:row>
      <xdr:rowOff>0</xdr:rowOff>
    </xdr:from>
    <xdr:ext cx="184731" cy="283457"/>
    <xdr:sp macro="" textlink="">
      <xdr:nvSpPr>
        <xdr:cNvPr id="6872" name="TextBox 6871"/>
        <xdr:cNvSpPr txBox="1"/>
      </xdr:nvSpPr>
      <xdr:spPr>
        <a:xfrm>
          <a:off x="27035125" y="492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6873" name="TextBox 6872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6874" name="TextBox 6873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6875" name="TextBox 6874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6876" name="TextBox 6875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6877" name="TextBox 6876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6878" name="TextBox 6877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6879" name="TextBox 6878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54</xdr:row>
      <xdr:rowOff>0</xdr:rowOff>
    </xdr:from>
    <xdr:ext cx="184731" cy="283457"/>
    <xdr:sp macro="" textlink="">
      <xdr:nvSpPr>
        <xdr:cNvPr id="6880" name="TextBox 6879"/>
        <xdr:cNvSpPr txBox="1"/>
      </xdr:nvSpPr>
      <xdr:spPr>
        <a:xfrm>
          <a:off x="27035125" y="5023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6881" name="TextBox 6880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6882" name="TextBox 6881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6883" name="TextBox 6882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6884" name="TextBox 6883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6885" name="TextBox 6884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6886" name="TextBox 6885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6887" name="TextBox 6886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55</xdr:row>
      <xdr:rowOff>0</xdr:rowOff>
    </xdr:from>
    <xdr:ext cx="184731" cy="283457"/>
    <xdr:sp macro="" textlink="">
      <xdr:nvSpPr>
        <xdr:cNvPr id="6888" name="TextBox 6887"/>
        <xdr:cNvSpPr txBox="1"/>
      </xdr:nvSpPr>
      <xdr:spPr>
        <a:xfrm>
          <a:off x="27035125" y="5118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6889" name="TextBox 6888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6890" name="TextBox 6889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6891" name="TextBox 6890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6892" name="TextBox 6891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6893" name="TextBox 6892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6894" name="TextBox 6893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6895" name="TextBox 6894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56</xdr:row>
      <xdr:rowOff>0</xdr:rowOff>
    </xdr:from>
    <xdr:ext cx="184731" cy="283457"/>
    <xdr:sp macro="" textlink="">
      <xdr:nvSpPr>
        <xdr:cNvPr id="6896" name="TextBox 6895"/>
        <xdr:cNvSpPr txBox="1"/>
      </xdr:nvSpPr>
      <xdr:spPr>
        <a:xfrm>
          <a:off x="27035125" y="5213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6897" name="TextBox 6896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6898" name="TextBox 6897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6899" name="TextBox 6898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6900" name="TextBox 6899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6901" name="TextBox 6900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6902" name="TextBox 6901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6903" name="TextBox 6902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57</xdr:row>
      <xdr:rowOff>0</xdr:rowOff>
    </xdr:from>
    <xdr:ext cx="184731" cy="283457"/>
    <xdr:sp macro="" textlink="">
      <xdr:nvSpPr>
        <xdr:cNvPr id="6904" name="TextBox 6903"/>
        <xdr:cNvSpPr txBox="1"/>
      </xdr:nvSpPr>
      <xdr:spPr>
        <a:xfrm>
          <a:off x="27035125" y="5309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6905" name="TextBox 6904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6906" name="TextBox 6905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6907" name="TextBox 6906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6908" name="TextBox 6907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6909" name="TextBox 6908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6910" name="TextBox 6909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6911" name="TextBox 6910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58</xdr:row>
      <xdr:rowOff>0</xdr:rowOff>
    </xdr:from>
    <xdr:ext cx="184731" cy="283457"/>
    <xdr:sp macro="" textlink="">
      <xdr:nvSpPr>
        <xdr:cNvPr id="6912" name="TextBox 6911"/>
        <xdr:cNvSpPr txBox="1"/>
      </xdr:nvSpPr>
      <xdr:spPr>
        <a:xfrm>
          <a:off x="27035125" y="540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6913" name="TextBox 6912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6914" name="TextBox 6913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6915" name="TextBox 6914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6916" name="TextBox 6915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6917" name="TextBox 6916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6918" name="TextBox 6917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6919" name="TextBox 6918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59</xdr:row>
      <xdr:rowOff>0</xdr:rowOff>
    </xdr:from>
    <xdr:ext cx="184731" cy="283457"/>
    <xdr:sp macro="" textlink="">
      <xdr:nvSpPr>
        <xdr:cNvPr id="6920" name="TextBox 6919"/>
        <xdr:cNvSpPr txBox="1"/>
      </xdr:nvSpPr>
      <xdr:spPr>
        <a:xfrm>
          <a:off x="27035125" y="5499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6921" name="TextBox 6920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6922" name="TextBox 6921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6923" name="TextBox 6922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6924" name="TextBox 6923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6925" name="TextBox 6924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6926" name="TextBox 6925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6927" name="TextBox 6926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60</xdr:row>
      <xdr:rowOff>0</xdr:rowOff>
    </xdr:from>
    <xdr:ext cx="184731" cy="283457"/>
    <xdr:sp macro="" textlink="">
      <xdr:nvSpPr>
        <xdr:cNvPr id="6928" name="TextBox 6927"/>
        <xdr:cNvSpPr txBox="1"/>
      </xdr:nvSpPr>
      <xdr:spPr>
        <a:xfrm>
          <a:off x="27035125" y="5594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6929" name="TextBox 6928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6930" name="TextBox 6929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6931" name="TextBox 6930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6932" name="TextBox 6931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6933" name="TextBox 6932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6934" name="TextBox 6933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6935" name="TextBox 6934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61</xdr:row>
      <xdr:rowOff>0</xdr:rowOff>
    </xdr:from>
    <xdr:ext cx="184731" cy="283457"/>
    <xdr:sp macro="" textlink="">
      <xdr:nvSpPr>
        <xdr:cNvPr id="6936" name="TextBox 6935"/>
        <xdr:cNvSpPr txBox="1"/>
      </xdr:nvSpPr>
      <xdr:spPr>
        <a:xfrm>
          <a:off x="27035125" y="5690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6937" name="TextBox 6936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6938" name="TextBox 6937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6939" name="TextBox 6938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6940" name="TextBox 6939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6941" name="TextBox 6940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6942" name="TextBox 6941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6943" name="TextBox 6942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62</xdr:row>
      <xdr:rowOff>0</xdr:rowOff>
    </xdr:from>
    <xdr:ext cx="184731" cy="283457"/>
    <xdr:sp macro="" textlink="">
      <xdr:nvSpPr>
        <xdr:cNvPr id="6944" name="TextBox 6943"/>
        <xdr:cNvSpPr txBox="1"/>
      </xdr:nvSpPr>
      <xdr:spPr>
        <a:xfrm>
          <a:off x="27035125" y="5785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6945" name="TextBox 6944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6946" name="TextBox 6945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6947" name="TextBox 6946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6948" name="TextBox 6947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6949" name="TextBox 6948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6950" name="TextBox 6949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6951" name="TextBox 6950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63</xdr:row>
      <xdr:rowOff>0</xdr:rowOff>
    </xdr:from>
    <xdr:ext cx="184731" cy="283457"/>
    <xdr:sp macro="" textlink="">
      <xdr:nvSpPr>
        <xdr:cNvPr id="6952" name="TextBox 6951"/>
        <xdr:cNvSpPr txBox="1"/>
      </xdr:nvSpPr>
      <xdr:spPr>
        <a:xfrm>
          <a:off x="27035125" y="5880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6953" name="TextBox 6952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6954" name="TextBox 6953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6955" name="TextBox 6954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6956" name="TextBox 6955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6957" name="TextBox 6956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6958" name="TextBox 6957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6959" name="TextBox 6958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64</xdr:row>
      <xdr:rowOff>0</xdr:rowOff>
    </xdr:from>
    <xdr:ext cx="184731" cy="283457"/>
    <xdr:sp macro="" textlink="">
      <xdr:nvSpPr>
        <xdr:cNvPr id="6960" name="TextBox 6959"/>
        <xdr:cNvSpPr txBox="1"/>
      </xdr:nvSpPr>
      <xdr:spPr>
        <a:xfrm>
          <a:off x="27035125" y="5975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6961" name="TextBox 6960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6962" name="TextBox 6961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6963" name="TextBox 6962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6964" name="TextBox 6963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6965" name="TextBox 6964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6966" name="TextBox 6965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6967" name="TextBox 6966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65</xdr:row>
      <xdr:rowOff>0</xdr:rowOff>
    </xdr:from>
    <xdr:ext cx="184731" cy="283457"/>
    <xdr:sp macro="" textlink="">
      <xdr:nvSpPr>
        <xdr:cNvPr id="6968" name="TextBox 6967"/>
        <xdr:cNvSpPr txBox="1"/>
      </xdr:nvSpPr>
      <xdr:spPr>
        <a:xfrm>
          <a:off x="27035125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6969" name="TextBox 6968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6970" name="TextBox 6969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6971" name="TextBox 6970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6972" name="TextBox 6971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6973" name="TextBox 6972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6974" name="TextBox 6973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6975" name="TextBox 6974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66</xdr:row>
      <xdr:rowOff>0</xdr:rowOff>
    </xdr:from>
    <xdr:ext cx="184731" cy="283457"/>
    <xdr:sp macro="" textlink="">
      <xdr:nvSpPr>
        <xdr:cNvPr id="6976" name="TextBox 6975"/>
        <xdr:cNvSpPr txBox="1"/>
      </xdr:nvSpPr>
      <xdr:spPr>
        <a:xfrm>
          <a:off x="27035125" y="6166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6977" name="TextBox 6976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6978" name="TextBox 6977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6979" name="TextBox 6978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6980" name="TextBox 6979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6981" name="TextBox 6980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6982" name="TextBox 6981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6983" name="TextBox 6982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67</xdr:row>
      <xdr:rowOff>0</xdr:rowOff>
    </xdr:from>
    <xdr:ext cx="184731" cy="283457"/>
    <xdr:sp macro="" textlink="">
      <xdr:nvSpPr>
        <xdr:cNvPr id="6984" name="TextBox 6983"/>
        <xdr:cNvSpPr txBox="1"/>
      </xdr:nvSpPr>
      <xdr:spPr>
        <a:xfrm>
          <a:off x="27035125" y="6261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6985" name="TextBox 6984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6986" name="TextBox 6985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6987" name="TextBox 6986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6988" name="TextBox 6987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6989" name="TextBox 6988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6990" name="TextBox 6989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6991" name="TextBox 6990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68</xdr:row>
      <xdr:rowOff>0</xdr:rowOff>
    </xdr:from>
    <xdr:ext cx="184731" cy="283457"/>
    <xdr:sp macro="" textlink="">
      <xdr:nvSpPr>
        <xdr:cNvPr id="6992" name="TextBox 6991"/>
        <xdr:cNvSpPr txBox="1"/>
      </xdr:nvSpPr>
      <xdr:spPr>
        <a:xfrm>
          <a:off x="27035125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6993" name="TextBox 6992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6994" name="TextBox 6993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6995" name="TextBox 6994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6996" name="TextBox 6995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6997" name="TextBox 6996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6998" name="TextBox 6997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6999" name="TextBox 6998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69</xdr:row>
      <xdr:rowOff>0</xdr:rowOff>
    </xdr:from>
    <xdr:ext cx="184731" cy="283457"/>
    <xdr:sp macro="" textlink="">
      <xdr:nvSpPr>
        <xdr:cNvPr id="7000" name="TextBox 6999"/>
        <xdr:cNvSpPr txBox="1"/>
      </xdr:nvSpPr>
      <xdr:spPr>
        <a:xfrm>
          <a:off x="27035125" y="6452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7001" name="TextBox 7000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7002" name="TextBox 7001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7003" name="TextBox 7002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7004" name="TextBox 7003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7005" name="TextBox 7004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7006" name="TextBox 7005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7007" name="TextBox 7006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70</xdr:row>
      <xdr:rowOff>0</xdr:rowOff>
    </xdr:from>
    <xdr:ext cx="184731" cy="283457"/>
    <xdr:sp macro="" textlink="">
      <xdr:nvSpPr>
        <xdr:cNvPr id="7008" name="TextBox 7007"/>
        <xdr:cNvSpPr txBox="1"/>
      </xdr:nvSpPr>
      <xdr:spPr>
        <a:xfrm>
          <a:off x="27035125" y="654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7009" name="TextBox 7008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7010" name="TextBox 7009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7011" name="TextBox 7010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7012" name="TextBox 7011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7013" name="TextBox 7012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7014" name="TextBox 7013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7015" name="TextBox 7014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71</xdr:row>
      <xdr:rowOff>0</xdr:rowOff>
    </xdr:from>
    <xdr:ext cx="184731" cy="283457"/>
    <xdr:sp macro="" textlink="">
      <xdr:nvSpPr>
        <xdr:cNvPr id="7016" name="TextBox 7015"/>
        <xdr:cNvSpPr txBox="1"/>
      </xdr:nvSpPr>
      <xdr:spPr>
        <a:xfrm>
          <a:off x="27035125" y="666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7017" name="TextBox 7016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7018" name="TextBox 7017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7019" name="TextBox 7018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7020" name="TextBox 7019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7021" name="TextBox 7020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7022" name="TextBox 7021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7023" name="TextBox 7022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72</xdr:row>
      <xdr:rowOff>0</xdr:rowOff>
    </xdr:from>
    <xdr:ext cx="184731" cy="283457"/>
    <xdr:sp macro="" textlink="">
      <xdr:nvSpPr>
        <xdr:cNvPr id="7024" name="TextBox 7023"/>
        <xdr:cNvSpPr txBox="1"/>
      </xdr:nvSpPr>
      <xdr:spPr>
        <a:xfrm>
          <a:off x="27035125" y="6799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7025" name="TextBox 7024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7026" name="TextBox 7025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7027" name="TextBox 7026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7028" name="TextBox 7027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7029" name="TextBox 7028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7030" name="TextBox 7029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7031" name="TextBox 7030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73</xdr:row>
      <xdr:rowOff>0</xdr:rowOff>
    </xdr:from>
    <xdr:ext cx="184731" cy="283457"/>
    <xdr:sp macro="" textlink="">
      <xdr:nvSpPr>
        <xdr:cNvPr id="7032" name="TextBox 7031"/>
        <xdr:cNvSpPr txBox="1"/>
      </xdr:nvSpPr>
      <xdr:spPr>
        <a:xfrm>
          <a:off x="27035125" y="6895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7033" name="TextBox 7032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7034" name="TextBox 7033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7035" name="TextBox 7034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7036" name="TextBox 7035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7037" name="TextBox 7036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7038" name="TextBox 7037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7039" name="TextBox 7038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74</xdr:row>
      <xdr:rowOff>0</xdr:rowOff>
    </xdr:from>
    <xdr:ext cx="184731" cy="283457"/>
    <xdr:sp macro="" textlink="">
      <xdr:nvSpPr>
        <xdr:cNvPr id="7040" name="TextBox 7039"/>
        <xdr:cNvSpPr txBox="1"/>
      </xdr:nvSpPr>
      <xdr:spPr>
        <a:xfrm>
          <a:off x="27035125" y="699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7041" name="TextBox 7040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7042" name="TextBox 7041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7043" name="TextBox 7042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7044" name="TextBox 7043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7045" name="TextBox 7044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7046" name="TextBox 7045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7047" name="TextBox 7046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75</xdr:row>
      <xdr:rowOff>0</xdr:rowOff>
    </xdr:from>
    <xdr:ext cx="184731" cy="283457"/>
    <xdr:sp macro="" textlink="">
      <xdr:nvSpPr>
        <xdr:cNvPr id="7048" name="TextBox 7047"/>
        <xdr:cNvSpPr txBox="1"/>
      </xdr:nvSpPr>
      <xdr:spPr>
        <a:xfrm>
          <a:off x="27035125" y="7085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7049" name="TextBox 7048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7050" name="TextBox 7049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7051" name="TextBox 7050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7052" name="TextBox 7051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7053" name="TextBox 7052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7054" name="TextBox 7053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7055" name="TextBox 7054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76</xdr:row>
      <xdr:rowOff>0</xdr:rowOff>
    </xdr:from>
    <xdr:ext cx="184731" cy="283457"/>
    <xdr:sp macro="" textlink="">
      <xdr:nvSpPr>
        <xdr:cNvPr id="7056" name="TextBox 7055"/>
        <xdr:cNvSpPr txBox="1"/>
      </xdr:nvSpPr>
      <xdr:spPr>
        <a:xfrm>
          <a:off x="27035125" y="7180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7057" name="TextBox 7056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7058" name="TextBox 7057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7059" name="TextBox 7058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7060" name="TextBox 7059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7061" name="TextBox 7060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7062" name="TextBox 7061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7063" name="TextBox 7062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77</xdr:row>
      <xdr:rowOff>0</xdr:rowOff>
    </xdr:from>
    <xdr:ext cx="184731" cy="283457"/>
    <xdr:sp macro="" textlink="">
      <xdr:nvSpPr>
        <xdr:cNvPr id="7064" name="TextBox 7063"/>
        <xdr:cNvSpPr txBox="1"/>
      </xdr:nvSpPr>
      <xdr:spPr>
        <a:xfrm>
          <a:off x="27035125" y="7276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7065" name="TextBox 7064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7066" name="TextBox 7065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7067" name="TextBox 7066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7068" name="TextBox 7067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7069" name="TextBox 7068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7070" name="TextBox 7069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7071" name="TextBox 7070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78</xdr:row>
      <xdr:rowOff>0</xdr:rowOff>
    </xdr:from>
    <xdr:ext cx="184731" cy="283457"/>
    <xdr:sp macro="" textlink="">
      <xdr:nvSpPr>
        <xdr:cNvPr id="7072" name="TextBox 7071"/>
        <xdr:cNvSpPr txBox="1"/>
      </xdr:nvSpPr>
      <xdr:spPr>
        <a:xfrm>
          <a:off x="27035125" y="7371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7073" name="TextBox 7072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7074" name="TextBox 7073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7075" name="TextBox 7074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7076" name="TextBox 7075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7077" name="TextBox 7076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7078" name="TextBox 7077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7079" name="TextBox 7078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79</xdr:row>
      <xdr:rowOff>0</xdr:rowOff>
    </xdr:from>
    <xdr:ext cx="184731" cy="283457"/>
    <xdr:sp macro="" textlink="">
      <xdr:nvSpPr>
        <xdr:cNvPr id="7080" name="TextBox 7079"/>
        <xdr:cNvSpPr txBox="1"/>
      </xdr:nvSpPr>
      <xdr:spPr>
        <a:xfrm>
          <a:off x="27035125" y="7466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7081" name="TextBox 7080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7082" name="TextBox 7081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7083" name="TextBox 7082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7084" name="TextBox 7083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7085" name="TextBox 7084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7086" name="TextBox 7085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7087" name="TextBox 7086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80</xdr:row>
      <xdr:rowOff>0</xdr:rowOff>
    </xdr:from>
    <xdr:ext cx="184731" cy="283457"/>
    <xdr:sp macro="" textlink="">
      <xdr:nvSpPr>
        <xdr:cNvPr id="7088" name="TextBox 7087"/>
        <xdr:cNvSpPr txBox="1"/>
      </xdr:nvSpPr>
      <xdr:spPr>
        <a:xfrm>
          <a:off x="27035125" y="756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7089" name="TextBox 7088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7090" name="TextBox 7089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7091" name="TextBox 7090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7092" name="TextBox 7091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7093" name="TextBox 7092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7094" name="TextBox 7093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7095" name="TextBox 7094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81</xdr:row>
      <xdr:rowOff>0</xdr:rowOff>
    </xdr:from>
    <xdr:ext cx="184731" cy="283457"/>
    <xdr:sp macro="" textlink="">
      <xdr:nvSpPr>
        <xdr:cNvPr id="7096" name="TextBox 7095"/>
        <xdr:cNvSpPr txBox="1"/>
      </xdr:nvSpPr>
      <xdr:spPr>
        <a:xfrm>
          <a:off x="27035125" y="765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7097" name="TextBox 7096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7098" name="TextBox 7097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7099" name="TextBox 7098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7100" name="TextBox 7099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7101" name="TextBox 7100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7102" name="TextBox 7101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7103" name="TextBox 7102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82</xdr:row>
      <xdr:rowOff>0</xdr:rowOff>
    </xdr:from>
    <xdr:ext cx="184731" cy="283457"/>
    <xdr:sp macro="" textlink="">
      <xdr:nvSpPr>
        <xdr:cNvPr id="7104" name="TextBox 7103"/>
        <xdr:cNvSpPr txBox="1"/>
      </xdr:nvSpPr>
      <xdr:spPr>
        <a:xfrm>
          <a:off x="27035125" y="775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7105" name="TextBox 7104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7106" name="TextBox 7105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7107" name="TextBox 7106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7108" name="TextBox 7107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7109" name="TextBox 7108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7110" name="TextBox 7109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7111" name="TextBox 7110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84731" cy="283457"/>
    <xdr:sp macro="" textlink="">
      <xdr:nvSpPr>
        <xdr:cNvPr id="7112" name="TextBox 7111"/>
        <xdr:cNvSpPr txBox="1"/>
      </xdr:nvSpPr>
      <xdr:spPr>
        <a:xfrm>
          <a:off x="27035125" y="784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7113" name="TextBox 7112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7114" name="TextBox 7113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7115" name="TextBox 7114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7116" name="TextBox 7115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7117" name="TextBox 7116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7118" name="TextBox 7117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7119" name="TextBox 7118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84</xdr:row>
      <xdr:rowOff>0</xdr:rowOff>
    </xdr:from>
    <xdr:ext cx="184731" cy="283457"/>
    <xdr:sp macro="" textlink="">
      <xdr:nvSpPr>
        <xdr:cNvPr id="7120" name="TextBox 7119"/>
        <xdr:cNvSpPr txBox="1"/>
      </xdr:nvSpPr>
      <xdr:spPr>
        <a:xfrm>
          <a:off x="27035125" y="794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7121" name="TextBox 7120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7122" name="TextBox 7121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7123" name="TextBox 7122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7124" name="TextBox 7123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7125" name="TextBox 7124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7126" name="TextBox 7125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7127" name="TextBox 7126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84731" cy="283457"/>
    <xdr:sp macro="" textlink="">
      <xdr:nvSpPr>
        <xdr:cNvPr id="7128" name="TextBox 7127"/>
        <xdr:cNvSpPr txBox="1"/>
      </xdr:nvSpPr>
      <xdr:spPr>
        <a:xfrm>
          <a:off x="27035125" y="803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7129" name="TextBox 7128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7130" name="TextBox 7129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7131" name="TextBox 7130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7132" name="TextBox 7131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7133" name="TextBox 7132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7134" name="TextBox 7133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7135" name="TextBox 7134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86</xdr:row>
      <xdr:rowOff>0</xdr:rowOff>
    </xdr:from>
    <xdr:ext cx="184731" cy="283457"/>
    <xdr:sp macro="" textlink="">
      <xdr:nvSpPr>
        <xdr:cNvPr id="7136" name="TextBox 7135"/>
        <xdr:cNvSpPr txBox="1"/>
      </xdr:nvSpPr>
      <xdr:spPr>
        <a:xfrm>
          <a:off x="27035125" y="8133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7137" name="TextBox 7136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7138" name="TextBox 7137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7139" name="TextBox 7138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7140" name="TextBox 7139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7141" name="TextBox 7140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7142" name="TextBox 7141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7143" name="TextBox 7142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87</xdr:row>
      <xdr:rowOff>0</xdr:rowOff>
    </xdr:from>
    <xdr:ext cx="184731" cy="283457"/>
    <xdr:sp macro="" textlink="">
      <xdr:nvSpPr>
        <xdr:cNvPr id="7144" name="TextBox 7143"/>
        <xdr:cNvSpPr txBox="1"/>
      </xdr:nvSpPr>
      <xdr:spPr>
        <a:xfrm>
          <a:off x="27035125" y="8228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7145" name="TextBox 7144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7146" name="TextBox 7145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7147" name="TextBox 7146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7148" name="TextBox 7147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7149" name="TextBox 7148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7150" name="TextBox 7149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7151" name="TextBox 7150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84731" cy="283457"/>
    <xdr:sp macro="" textlink="">
      <xdr:nvSpPr>
        <xdr:cNvPr id="7152" name="TextBox 7151"/>
        <xdr:cNvSpPr txBox="1"/>
      </xdr:nvSpPr>
      <xdr:spPr>
        <a:xfrm>
          <a:off x="27035125" y="832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7153" name="TextBox 7152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7154" name="TextBox 7153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7155" name="TextBox 7154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7156" name="TextBox 7155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7157" name="TextBox 7156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7158" name="TextBox 7157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7159" name="TextBox 7158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89</xdr:row>
      <xdr:rowOff>0</xdr:rowOff>
    </xdr:from>
    <xdr:ext cx="184731" cy="283457"/>
    <xdr:sp macro="" textlink="">
      <xdr:nvSpPr>
        <xdr:cNvPr id="7160" name="TextBox 7159"/>
        <xdr:cNvSpPr txBox="1"/>
      </xdr:nvSpPr>
      <xdr:spPr>
        <a:xfrm>
          <a:off x="27035125" y="841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7161" name="TextBox 7160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7162" name="TextBox 7161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7163" name="TextBox 7162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7164" name="TextBox 7163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7165" name="TextBox 7164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7166" name="TextBox 7165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7167" name="TextBox 7166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90</xdr:row>
      <xdr:rowOff>0</xdr:rowOff>
    </xdr:from>
    <xdr:ext cx="184731" cy="283457"/>
    <xdr:sp macro="" textlink="">
      <xdr:nvSpPr>
        <xdr:cNvPr id="7168" name="TextBox 7167"/>
        <xdr:cNvSpPr txBox="1"/>
      </xdr:nvSpPr>
      <xdr:spPr>
        <a:xfrm>
          <a:off x="27035125" y="851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7169" name="TextBox 7168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7170" name="TextBox 7169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7171" name="TextBox 7170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7172" name="TextBox 7171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7173" name="TextBox 7172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7174" name="TextBox 7173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7175" name="TextBox 7174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84731" cy="283457"/>
    <xdr:sp macro="" textlink="">
      <xdr:nvSpPr>
        <xdr:cNvPr id="7176" name="TextBox 7175"/>
        <xdr:cNvSpPr txBox="1"/>
      </xdr:nvSpPr>
      <xdr:spPr>
        <a:xfrm>
          <a:off x="27035125" y="8609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7177" name="TextBox 7176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7178" name="TextBox 7177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7179" name="TextBox 7178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7180" name="TextBox 7179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7181" name="TextBox 7180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7182" name="TextBox 7181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7183" name="TextBox 7182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92</xdr:row>
      <xdr:rowOff>0</xdr:rowOff>
    </xdr:from>
    <xdr:ext cx="184731" cy="283457"/>
    <xdr:sp macro="" textlink="">
      <xdr:nvSpPr>
        <xdr:cNvPr id="7184" name="TextBox 7183"/>
        <xdr:cNvSpPr txBox="1"/>
      </xdr:nvSpPr>
      <xdr:spPr>
        <a:xfrm>
          <a:off x="27035125" y="870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7185" name="TextBox 7184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7186" name="TextBox 7185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7187" name="TextBox 7186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7188" name="TextBox 7187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7189" name="TextBox 7188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7190" name="TextBox 7189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7191" name="TextBox 7190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93</xdr:row>
      <xdr:rowOff>0</xdr:rowOff>
    </xdr:from>
    <xdr:ext cx="184731" cy="283457"/>
    <xdr:sp macro="" textlink="">
      <xdr:nvSpPr>
        <xdr:cNvPr id="7192" name="TextBox 7191"/>
        <xdr:cNvSpPr txBox="1"/>
      </xdr:nvSpPr>
      <xdr:spPr>
        <a:xfrm>
          <a:off x="27035125" y="8800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7193" name="TextBox 7192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7194" name="TextBox 7193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7195" name="TextBox 7194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7196" name="TextBox 7195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7197" name="TextBox 7196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7198" name="TextBox 7197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7199" name="TextBox 7198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94</xdr:row>
      <xdr:rowOff>0</xdr:rowOff>
    </xdr:from>
    <xdr:ext cx="184731" cy="283457"/>
    <xdr:sp macro="" textlink="">
      <xdr:nvSpPr>
        <xdr:cNvPr id="7200" name="TextBox 7199"/>
        <xdr:cNvSpPr txBox="1"/>
      </xdr:nvSpPr>
      <xdr:spPr>
        <a:xfrm>
          <a:off x="27035125" y="889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7201" name="TextBox 7200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7202" name="TextBox 7201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7203" name="TextBox 7202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7204" name="TextBox 7203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7205" name="TextBox 7204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7206" name="TextBox 7205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7207" name="TextBox 7206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95</xdr:row>
      <xdr:rowOff>0</xdr:rowOff>
    </xdr:from>
    <xdr:ext cx="184731" cy="283457"/>
    <xdr:sp macro="" textlink="">
      <xdr:nvSpPr>
        <xdr:cNvPr id="7208" name="TextBox 7207"/>
        <xdr:cNvSpPr txBox="1"/>
      </xdr:nvSpPr>
      <xdr:spPr>
        <a:xfrm>
          <a:off x="27035125" y="8990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7209" name="TextBox 7208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7210" name="TextBox 7209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7211" name="TextBox 7210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7212" name="TextBox 7211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7213" name="TextBox 7212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7214" name="TextBox 7213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7215" name="TextBox 7214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96</xdr:row>
      <xdr:rowOff>0</xdr:rowOff>
    </xdr:from>
    <xdr:ext cx="184731" cy="283457"/>
    <xdr:sp macro="" textlink="">
      <xdr:nvSpPr>
        <xdr:cNvPr id="7216" name="TextBox 7215"/>
        <xdr:cNvSpPr txBox="1"/>
      </xdr:nvSpPr>
      <xdr:spPr>
        <a:xfrm>
          <a:off x="27035125" y="908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7217" name="TextBox 7216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7218" name="TextBox 7217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7219" name="TextBox 7218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7220" name="TextBox 7219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7221" name="TextBox 7220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7222" name="TextBox 7221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7223" name="TextBox 7222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97</xdr:row>
      <xdr:rowOff>0</xdr:rowOff>
    </xdr:from>
    <xdr:ext cx="184731" cy="283457"/>
    <xdr:sp macro="" textlink="">
      <xdr:nvSpPr>
        <xdr:cNvPr id="7224" name="TextBox 7223"/>
        <xdr:cNvSpPr txBox="1"/>
      </xdr:nvSpPr>
      <xdr:spPr>
        <a:xfrm>
          <a:off x="27035125" y="9181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7225" name="TextBox 7224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7226" name="TextBox 7225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7227" name="TextBox 7226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7228" name="TextBox 7227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7229" name="TextBox 7228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7230" name="TextBox 7229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7231" name="TextBox 7230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98</xdr:row>
      <xdr:rowOff>0</xdr:rowOff>
    </xdr:from>
    <xdr:ext cx="184731" cy="283457"/>
    <xdr:sp macro="" textlink="">
      <xdr:nvSpPr>
        <xdr:cNvPr id="7232" name="TextBox 7231"/>
        <xdr:cNvSpPr txBox="1"/>
      </xdr:nvSpPr>
      <xdr:spPr>
        <a:xfrm>
          <a:off x="27035125" y="9276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7233" name="TextBox 7232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7234" name="TextBox 7233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7235" name="TextBox 7234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7236" name="TextBox 7235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7237" name="TextBox 7236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7238" name="TextBox 7237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7239" name="TextBox 7238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99</xdr:row>
      <xdr:rowOff>0</xdr:rowOff>
    </xdr:from>
    <xdr:ext cx="184731" cy="283457"/>
    <xdr:sp macro="" textlink="">
      <xdr:nvSpPr>
        <xdr:cNvPr id="7240" name="TextBox 7239"/>
        <xdr:cNvSpPr txBox="1"/>
      </xdr:nvSpPr>
      <xdr:spPr>
        <a:xfrm>
          <a:off x="27035125" y="937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7241" name="TextBox 7240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7242" name="TextBox 7241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7243" name="TextBox 7242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7244" name="TextBox 7243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7245" name="TextBox 7244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7246" name="TextBox 7245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7247" name="TextBox 7246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100</xdr:row>
      <xdr:rowOff>0</xdr:rowOff>
    </xdr:from>
    <xdr:ext cx="184731" cy="283457"/>
    <xdr:sp macro="" textlink="">
      <xdr:nvSpPr>
        <xdr:cNvPr id="7248" name="TextBox 7247"/>
        <xdr:cNvSpPr txBox="1"/>
      </xdr:nvSpPr>
      <xdr:spPr>
        <a:xfrm>
          <a:off x="27035125" y="946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7249" name="TextBox 7248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7250" name="TextBox 7249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7251" name="TextBox 7250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7252" name="TextBox 7251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7253" name="TextBox 7252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7254" name="TextBox 7253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7255" name="TextBox 7254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101</xdr:row>
      <xdr:rowOff>0</xdr:rowOff>
    </xdr:from>
    <xdr:ext cx="184731" cy="283457"/>
    <xdr:sp macro="" textlink="">
      <xdr:nvSpPr>
        <xdr:cNvPr id="7256" name="TextBox 7255"/>
        <xdr:cNvSpPr txBox="1"/>
      </xdr:nvSpPr>
      <xdr:spPr>
        <a:xfrm>
          <a:off x="27035125" y="956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7257" name="TextBox 7256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7258" name="TextBox 7257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7259" name="TextBox 7258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7260" name="TextBox 7259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7261" name="TextBox 7260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7262" name="TextBox 7261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7263" name="TextBox 7262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102</xdr:row>
      <xdr:rowOff>0</xdr:rowOff>
    </xdr:from>
    <xdr:ext cx="184731" cy="283457"/>
    <xdr:sp macro="" textlink="">
      <xdr:nvSpPr>
        <xdr:cNvPr id="7264" name="TextBox 7263"/>
        <xdr:cNvSpPr txBox="1"/>
      </xdr:nvSpPr>
      <xdr:spPr>
        <a:xfrm>
          <a:off x="27035125" y="965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7265" name="TextBox 7264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7266" name="TextBox 7265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7267" name="TextBox 7266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7268" name="TextBox 7267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7269" name="TextBox 7268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7270" name="TextBox 7269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7271" name="TextBox 7270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103</xdr:row>
      <xdr:rowOff>0</xdr:rowOff>
    </xdr:from>
    <xdr:ext cx="184731" cy="283457"/>
    <xdr:sp macro="" textlink="">
      <xdr:nvSpPr>
        <xdr:cNvPr id="7272" name="TextBox 7271"/>
        <xdr:cNvSpPr txBox="1"/>
      </xdr:nvSpPr>
      <xdr:spPr>
        <a:xfrm>
          <a:off x="27035125" y="9752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7273" name="TextBox 7272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7274" name="TextBox 7273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7275" name="TextBox 7274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7276" name="TextBox 7275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7277" name="TextBox 7276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7278" name="TextBox 7277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7279" name="TextBox 7278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104</xdr:row>
      <xdr:rowOff>0</xdr:rowOff>
    </xdr:from>
    <xdr:ext cx="184731" cy="283457"/>
    <xdr:sp macro="" textlink="">
      <xdr:nvSpPr>
        <xdr:cNvPr id="7280" name="TextBox 7279"/>
        <xdr:cNvSpPr txBox="1"/>
      </xdr:nvSpPr>
      <xdr:spPr>
        <a:xfrm>
          <a:off x="27035125" y="9847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7281" name="TextBox 7280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7282" name="TextBox 7281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7283" name="TextBox 7282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7284" name="TextBox 7283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7285" name="TextBox 7284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7286" name="TextBox 7285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7287" name="TextBox 7286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105</xdr:row>
      <xdr:rowOff>0</xdr:rowOff>
    </xdr:from>
    <xdr:ext cx="184731" cy="283457"/>
    <xdr:sp macro="" textlink="">
      <xdr:nvSpPr>
        <xdr:cNvPr id="7288" name="TextBox 7287"/>
        <xdr:cNvSpPr txBox="1"/>
      </xdr:nvSpPr>
      <xdr:spPr>
        <a:xfrm>
          <a:off x="27035125" y="9943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7289" name="TextBox 7288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7290" name="TextBox 7289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7291" name="TextBox 7290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7292" name="TextBox 7291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7293" name="TextBox 7292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7294" name="TextBox 7293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7295" name="TextBox 7294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106</xdr:row>
      <xdr:rowOff>0</xdr:rowOff>
    </xdr:from>
    <xdr:ext cx="184731" cy="283457"/>
    <xdr:sp macro="" textlink="">
      <xdr:nvSpPr>
        <xdr:cNvPr id="7296" name="TextBox 7295"/>
        <xdr:cNvSpPr txBox="1"/>
      </xdr:nvSpPr>
      <xdr:spPr>
        <a:xfrm>
          <a:off x="27035125" y="10038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7297" name="TextBox 7296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7298" name="TextBox 7297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7299" name="TextBox 7298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7300" name="TextBox 7299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7301" name="TextBox 7300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7302" name="TextBox 7301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7303" name="TextBox 7302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107</xdr:row>
      <xdr:rowOff>0</xdr:rowOff>
    </xdr:from>
    <xdr:ext cx="184731" cy="283457"/>
    <xdr:sp macro="" textlink="">
      <xdr:nvSpPr>
        <xdr:cNvPr id="7304" name="TextBox 7303"/>
        <xdr:cNvSpPr txBox="1"/>
      </xdr:nvSpPr>
      <xdr:spPr>
        <a:xfrm>
          <a:off x="27035125" y="10133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7305" name="TextBox 7304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7306" name="TextBox 7305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7307" name="TextBox 7306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7308" name="TextBox 7307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7309" name="TextBox 7308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7310" name="TextBox 7309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7311" name="TextBox 7310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108</xdr:row>
      <xdr:rowOff>0</xdr:rowOff>
    </xdr:from>
    <xdr:ext cx="184731" cy="283457"/>
    <xdr:sp macro="" textlink="">
      <xdr:nvSpPr>
        <xdr:cNvPr id="7312" name="TextBox 7311"/>
        <xdr:cNvSpPr txBox="1"/>
      </xdr:nvSpPr>
      <xdr:spPr>
        <a:xfrm>
          <a:off x="27035125" y="1022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7313" name="TextBox 7312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7314" name="TextBox 7313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7315" name="TextBox 7314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7316" name="TextBox 7315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7317" name="TextBox 7316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7318" name="TextBox 7317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7319" name="TextBox 7318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109</xdr:row>
      <xdr:rowOff>0</xdr:rowOff>
    </xdr:from>
    <xdr:ext cx="184731" cy="283457"/>
    <xdr:sp macro="" textlink="">
      <xdr:nvSpPr>
        <xdr:cNvPr id="7320" name="TextBox 7319"/>
        <xdr:cNvSpPr txBox="1"/>
      </xdr:nvSpPr>
      <xdr:spPr>
        <a:xfrm>
          <a:off x="27035125" y="10324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7321" name="TextBox 7320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7322" name="TextBox 7321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7323" name="TextBox 7322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7324" name="TextBox 7323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7325" name="TextBox 7324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7326" name="TextBox 7325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7327" name="TextBox 7326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110</xdr:row>
      <xdr:rowOff>0</xdr:rowOff>
    </xdr:from>
    <xdr:ext cx="184731" cy="283457"/>
    <xdr:sp macro="" textlink="">
      <xdr:nvSpPr>
        <xdr:cNvPr id="7328" name="TextBox 7327"/>
        <xdr:cNvSpPr txBox="1"/>
      </xdr:nvSpPr>
      <xdr:spPr>
        <a:xfrm>
          <a:off x="27035125" y="1041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7329" name="TextBox 7328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7330" name="TextBox 7329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7331" name="TextBox 7330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7332" name="TextBox 7331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7333" name="TextBox 7332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7334" name="TextBox 7333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7335" name="TextBox 7334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111</xdr:row>
      <xdr:rowOff>0</xdr:rowOff>
    </xdr:from>
    <xdr:ext cx="184731" cy="283457"/>
    <xdr:sp macro="" textlink="">
      <xdr:nvSpPr>
        <xdr:cNvPr id="7336" name="TextBox 7335"/>
        <xdr:cNvSpPr txBox="1"/>
      </xdr:nvSpPr>
      <xdr:spPr>
        <a:xfrm>
          <a:off x="27035125" y="1051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37" name="TextBox 7336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38" name="TextBox 7337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39" name="TextBox 7338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40" name="TextBox 7339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41" name="TextBox 7340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42" name="TextBox 7341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43" name="TextBox 7342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44" name="TextBox 7343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45" name="TextBox 7344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46" name="TextBox 7345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47" name="TextBox 7346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48" name="TextBox 7347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49" name="TextBox 7348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50" name="TextBox 7349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51" name="TextBox 7350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52" name="TextBox 7351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53" name="TextBox 7352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54" name="TextBox 7353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55" name="TextBox 7354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56" name="TextBox 7355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57" name="TextBox 7356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58" name="TextBox 7357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59" name="TextBox 7358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60" name="TextBox 7359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61" name="TextBox 7360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62" name="TextBox 7361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63" name="TextBox 7362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64" name="TextBox 7363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65" name="TextBox 7364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66" name="TextBox 7365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67" name="TextBox 7366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68" name="TextBox 7367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69" name="TextBox 7368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70" name="TextBox 7369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71" name="TextBox 7370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72" name="TextBox 7371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73" name="TextBox 7372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74" name="TextBox 7373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75" name="TextBox 7374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113</xdr:row>
      <xdr:rowOff>0</xdr:rowOff>
    </xdr:from>
    <xdr:ext cx="184731" cy="283457"/>
    <xdr:sp macro="" textlink="">
      <xdr:nvSpPr>
        <xdr:cNvPr id="7376" name="TextBox 7375"/>
        <xdr:cNvSpPr txBox="1"/>
      </xdr:nvSpPr>
      <xdr:spPr>
        <a:xfrm>
          <a:off x="27035125" y="10673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77" name="TextBox 7376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78" name="TextBox 7377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79" name="TextBox 7378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80" name="TextBox 7379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81" name="TextBox 7380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82" name="TextBox 7381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83" name="TextBox 7382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84" name="TextBox 7383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85" name="TextBox 7384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86" name="TextBox 7385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87" name="TextBox 7386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88" name="TextBox 7387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89" name="TextBox 7388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90" name="TextBox 7389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91" name="TextBox 7390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92" name="TextBox 7391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93" name="TextBox 7392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94" name="TextBox 7393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95" name="TextBox 7394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96" name="TextBox 7395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97" name="TextBox 7396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98" name="TextBox 7397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399" name="TextBox 7398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00" name="TextBox 7399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01" name="TextBox 7400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02" name="TextBox 7401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03" name="TextBox 7402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04" name="TextBox 7403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05" name="TextBox 7404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06" name="TextBox 7405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07" name="TextBox 7406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08" name="TextBox 7407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09" name="TextBox 7408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10" name="TextBox 7409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11" name="TextBox 7410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12" name="TextBox 7411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13" name="TextBox 7412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14" name="TextBox 7413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15" name="TextBox 7414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115</xdr:row>
      <xdr:rowOff>0</xdr:rowOff>
    </xdr:from>
    <xdr:ext cx="184731" cy="283457"/>
    <xdr:sp macro="" textlink="">
      <xdr:nvSpPr>
        <xdr:cNvPr id="7416" name="TextBox 7415"/>
        <xdr:cNvSpPr txBox="1"/>
      </xdr:nvSpPr>
      <xdr:spPr>
        <a:xfrm>
          <a:off x="27035125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17" name="TextBox 7416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18" name="TextBox 7417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19" name="TextBox 7418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20" name="TextBox 7419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21" name="TextBox 7420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22" name="TextBox 7421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23" name="TextBox 7422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24" name="TextBox 7423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25" name="TextBox 7424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26" name="TextBox 7425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27" name="TextBox 7426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28" name="TextBox 7427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29" name="TextBox 7428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30" name="TextBox 7429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31" name="TextBox 7430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32" name="TextBox 7431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33" name="TextBox 7432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34" name="TextBox 7433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35" name="TextBox 7434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36" name="TextBox 7435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37" name="TextBox 7436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38" name="TextBox 7437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39" name="TextBox 7438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40" name="TextBox 7439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41" name="TextBox 7440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42" name="TextBox 7441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43" name="TextBox 7442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44" name="TextBox 7443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45" name="TextBox 7444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46" name="TextBox 7445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47" name="TextBox 7446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48" name="TextBox 7447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49" name="TextBox 7448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50" name="TextBox 7449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51" name="TextBox 7450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52" name="TextBox 7451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53" name="TextBox 7452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54" name="TextBox 7453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55" name="TextBox 7454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116</xdr:row>
      <xdr:rowOff>0</xdr:rowOff>
    </xdr:from>
    <xdr:ext cx="184731" cy="283457"/>
    <xdr:sp macro="" textlink="">
      <xdr:nvSpPr>
        <xdr:cNvPr id="7456" name="TextBox 7455"/>
        <xdr:cNvSpPr txBox="1"/>
      </xdr:nvSpPr>
      <xdr:spPr>
        <a:xfrm>
          <a:off x="27035125" y="10884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57" name="TextBox 7456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58" name="TextBox 7457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59" name="TextBox 7458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60" name="TextBox 7459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61" name="TextBox 7460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62" name="TextBox 7461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63" name="TextBox 7462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64" name="TextBox 7463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65" name="TextBox 7464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66" name="TextBox 7465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67" name="TextBox 7466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68" name="TextBox 7467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69" name="TextBox 7468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70" name="TextBox 7469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71" name="TextBox 7470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72" name="TextBox 7471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73" name="TextBox 7472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74" name="TextBox 7473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75" name="TextBox 7474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76" name="TextBox 7475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77" name="TextBox 7476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78" name="TextBox 7477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79" name="TextBox 7478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80" name="TextBox 7479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81" name="TextBox 7480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82" name="TextBox 7481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83" name="TextBox 7482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84" name="TextBox 7483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85" name="TextBox 7484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86" name="TextBox 7485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87" name="TextBox 7486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88" name="TextBox 7487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89" name="TextBox 7488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90" name="TextBox 7489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91" name="TextBox 7490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92" name="TextBox 7491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93" name="TextBox 7492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94" name="TextBox 7493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95" name="TextBox 7494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117</xdr:row>
      <xdr:rowOff>0</xdr:rowOff>
    </xdr:from>
    <xdr:ext cx="184731" cy="283457"/>
    <xdr:sp macro="" textlink="">
      <xdr:nvSpPr>
        <xdr:cNvPr id="7496" name="TextBox 7495"/>
        <xdr:cNvSpPr txBox="1"/>
      </xdr:nvSpPr>
      <xdr:spPr>
        <a:xfrm>
          <a:off x="27035125" y="10938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497" name="TextBox 7496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498" name="TextBox 7497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499" name="TextBox 7498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00" name="TextBox 7499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01" name="TextBox 7500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02" name="TextBox 7501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03" name="TextBox 7502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04" name="TextBox 7503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05" name="TextBox 7504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06" name="TextBox 7505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07" name="TextBox 7506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08" name="TextBox 7507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09" name="TextBox 7508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10" name="TextBox 7509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11" name="TextBox 7510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12" name="TextBox 7511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13" name="TextBox 7512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14" name="TextBox 7513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15" name="TextBox 7514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16" name="TextBox 7515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17" name="TextBox 7516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18" name="TextBox 7517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19" name="TextBox 7518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20" name="TextBox 7519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21" name="TextBox 7520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22" name="TextBox 7521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23" name="TextBox 7522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24" name="TextBox 7523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25" name="TextBox 7524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26" name="TextBox 7525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27" name="TextBox 7526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28" name="TextBox 7527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29" name="TextBox 7528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30" name="TextBox 7529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31" name="TextBox 7530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32" name="TextBox 7531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33" name="TextBox 7532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34" name="TextBox 7533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35" name="TextBox 7534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118</xdr:row>
      <xdr:rowOff>0</xdr:rowOff>
    </xdr:from>
    <xdr:ext cx="184731" cy="283457"/>
    <xdr:sp macro="" textlink="">
      <xdr:nvSpPr>
        <xdr:cNvPr id="7536" name="TextBox 7535"/>
        <xdr:cNvSpPr txBox="1"/>
      </xdr:nvSpPr>
      <xdr:spPr>
        <a:xfrm>
          <a:off x="27035125" y="11005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37" name="TextBox 7536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38" name="TextBox 7537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39" name="TextBox 7538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40" name="TextBox 7539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41" name="TextBox 7540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42" name="TextBox 7541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43" name="TextBox 7542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44" name="TextBox 7543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45" name="TextBox 7544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46" name="TextBox 7545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47" name="TextBox 7546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48" name="TextBox 7547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49" name="TextBox 7548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50" name="TextBox 7549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51" name="TextBox 7550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52" name="TextBox 7551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53" name="TextBox 7552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54" name="TextBox 7553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55" name="TextBox 7554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56" name="TextBox 7555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57" name="TextBox 7556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58" name="TextBox 7557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59" name="TextBox 7558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60" name="TextBox 7559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61" name="TextBox 7560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62" name="TextBox 7561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63" name="TextBox 7562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64" name="TextBox 7563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65" name="TextBox 7564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66" name="TextBox 7565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67" name="TextBox 7566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68" name="TextBox 7567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69" name="TextBox 7568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70" name="TextBox 7569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71" name="TextBox 7570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72" name="TextBox 7571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73" name="TextBox 7572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74" name="TextBox 7573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75" name="TextBox 7574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119</xdr:row>
      <xdr:rowOff>0</xdr:rowOff>
    </xdr:from>
    <xdr:ext cx="184731" cy="283457"/>
    <xdr:sp macro="" textlink="">
      <xdr:nvSpPr>
        <xdr:cNvPr id="7576" name="TextBox 7575"/>
        <xdr:cNvSpPr txBox="1"/>
      </xdr:nvSpPr>
      <xdr:spPr>
        <a:xfrm>
          <a:off x="27035125" y="11049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77" name="TextBox 7576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78" name="TextBox 7577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79" name="TextBox 7578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80" name="TextBox 7579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81" name="TextBox 7580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82" name="TextBox 7581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83" name="TextBox 7582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84" name="TextBox 7583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85" name="TextBox 7584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86" name="TextBox 7585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87" name="TextBox 7586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88" name="TextBox 7587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89" name="TextBox 7588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90" name="TextBox 7589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91" name="TextBox 7590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92" name="TextBox 7591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93" name="TextBox 7592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94" name="TextBox 7593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95" name="TextBox 7594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96" name="TextBox 7595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97" name="TextBox 7596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98" name="TextBox 7597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599" name="TextBox 7598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00" name="TextBox 7599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01" name="TextBox 7600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02" name="TextBox 7601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03" name="TextBox 7602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04" name="TextBox 7603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05" name="TextBox 7604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06" name="TextBox 7605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07" name="TextBox 7606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08" name="TextBox 7607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09" name="TextBox 7608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10" name="TextBox 7609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11" name="TextBox 7610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12" name="TextBox 7611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13" name="TextBox 7612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14" name="TextBox 7613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15" name="TextBox 7614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120</xdr:row>
      <xdr:rowOff>0</xdr:rowOff>
    </xdr:from>
    <xdr:ext cx="184731" cy="283457"/>
    <xdr:sp macro="" textlink="">
      <xdr:nvSpPr>
        <xdr:cNvPr id="7616" name="TextBox 7615"/>
        <xdr:cNvSpPr txBox="1"/>
      </xdr:nvSpPr>
      <xdr:spPr>
        <a:xfrm>
          <a:off x="27035125" y="111337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17" name="TextBox 7616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18" name="TextBox 7617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19" name="TextBox 7618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20" name="TextBox 7619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21" name="TextBox 7620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22" name="TextBox 7621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23" name="TextBox 7622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24" name="TextBox 7623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25" name="TextBox 7624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26" name="TextBox 7625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27" name="TextBox 7626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28" name="TextBox 7627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29" name="TextBox 7628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30" name="TextBox 7629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31" name="TextBox 7630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32" name="TextBox 7631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33" name="TextBox 7632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34" name="TextBox 7633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35" name="TextBox 7634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36" name="TextBox 7635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37" name="TextBox 7636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38" name="TextBox 7637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39" name="TextBox 7638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40" name="TextBox 7639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41" name="TextBox 7640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42" name="TextBox 7641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43" name="TextBox 7642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44" name="TextBox 7643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45" name="TextBox 7644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46" name="TextBox 7645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47" name="TextBox 7646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48" name="TextBox 7647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49" name="TextBox 7648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50" name="TextBox 7649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51" name="TextBox 7650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52" name="TextBox 7651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53" name="TextBox 7652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54" name="TextBox 7653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55" name="TextBox 7654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56" name="TextBox 7655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57" name="TextBox 7656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58" name="TextBox 7657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59" name="TextBox 7658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60" name="TextBox 7659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61" name="TextBox 7660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62" name="TextBox 7661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63" name="TextBox 7662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64" name="TextBox 7663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65" name="TextBox 7664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66" name="TextBox 7665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67" name="TextBox 7666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68" name="TextBox 7667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69" name="TextBox 7668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70" name="TextBox 7669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71" name="TextBox 7670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72" name="TextBox 7671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73" name="TextBox 7672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74" name="TextBox 7673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75" name="TextBox 7674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76" name="TextBox 7675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77" name="TextBox 7676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78" name="TextBox 7677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79" name="TextBox 7678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80" name="TextBox 7679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81" name="TextBox 7680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82" name="TextBox 7681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83" name="TextBox 7682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84" name="TextBox 7683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85" name="TextBox 7684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86" name="TextBox 7685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87" name="TextBox 7686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122</xdr:row>
      <xdr:rowOff>0</xdr:rowOff>
    </xdr:from>
    <xdr:ext cx="184731" cy="283457"/>
    <xdr:sp macro="" textlink="">
      <xdr:nvSpPr>
        <xdr:cNvPr id="7688" name="TextBox 7687"/>
        <xdr:cNvSpPr txBox="1"/>
      </xdr:nvSpPr>
      <xdr:spPr>
        <a:xfrm>
          <a:off x="27035125" y="11221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689" name="TextBox 768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690" name="TextBox 768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691" name="TextBox 7690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692" name="TextBox 7691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693" name="TextBox 7692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694" name="TextBox 7693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695" name="TextBox 7694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696" name="TextBox 7695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697" name="TextBox 7696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698" name="TextBox 7697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699" name="TextBox 769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00" name="TextBox 769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01" name="TextBox 7700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02" name="TextBox 7701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03" name="TextBox 7702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04" name="TextBox 7703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05" name="TextBox 7704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06" name="TextBox 7705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07" name="TextBox 7706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08" name="TextBox 7707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09" name="TextBox 770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10" name="TextBox 770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11" name="TextBox 7710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12" name="TextBox 7711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13" name="TextBox 7712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14" name="TextBox 7713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15" name="TextBox 7714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16" name="TextBox 7715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17" name="TextBox 7716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18" name="TextBox 7717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19" name="TextBox 771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20" name="TextBox 771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21" name="TextBox 7720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22" name="TextBox 7721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23" name="TextBox 7722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24" name="TextBox 7723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25" name="TextBox 7724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26" name="TextBox 7725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27" name="TextBox 7726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28" name="TextBox 7727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29" name="TextBox 772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30" name="TextBox 772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31" name="TextBox 7730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32" name="TextBox 7731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33" name="TextBox 7732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34" name="TextBox 7733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35" name="TextBox 7734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36" name="TextBox 7735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37" name="TextBox 7736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38" name="TextBox 7737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39" name="TextBox 773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40" name="TextBox 773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41" name="TextBox 7740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42" name="TextBox 7741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43" name="TextBox 7742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44" name="TextBox 7743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45" name="TextBox 7744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46" name="TextBox 7745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47" name="TextBox 7746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48" name="TextBox 7747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49" name="TextBox 774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50" name="TextBox 774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51" name="TextBox 7750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52" name="TextBox 7751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53" name="TextBox 7752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54" name="TextBox 7753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55" name="TextBox 7754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56" name="TextBox 7755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57" name="TextBox 7756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58" name="TextBox 7757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59" name="TextBox 7758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123</xdr:row>
      <xdr:rowOff>0</xdr:rowOff>
    </xdr:from>
    <xdr:ext cx="184731" cy="283457"/>
    <xdr:sp macro="" textlink="">
      <xdr:nvSpPr>
        <xdr:cNvPr id="7760" name="TextBox 7759"/>
        <xdr:cNvSpPr txBox="1"/>
      </xdr:nvSpPr>
      <xdr:spPr>
        <a:xfrm>
          <a:off x="27035125" y="11255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61" name="TextBox 7760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62" name="TextBox 7761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63" name="TextBox 7762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64" name="TextBox 7763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65" name="TextBox 7764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66" name="TextBox 7765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67" name="TextBox 7766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68" name="TextBox 7767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69" name="TextBox 7768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70" name="TextBox 7769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71" name="TextBox 7770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72" name="TextBox 7771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73" name="TextBox 7772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74" name="TextBox 7773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75" name="TextBox 7774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76" name="TextBox 7775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77" name="TextBox 7776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78" name="TextBox 7777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79" name="TextBox 7778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80" name="TextBox 7779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81" name="TextBox 7780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82" name="TextBox 7781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83" name="TextBox 7782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84" name="TextBox 7783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85" name="TextBox 7784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86" name="TextBox 7785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87" name="TextBox 7786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88" name="TextBox 7787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89" name="TextBox 7788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90" name="TextBox 7789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91" name="TextBox 7790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92" name="TextBox 7791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93" name="TextBox 7792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94" name="TextBox 7793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95" name="TextBox 7794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96" name="TextBox 7795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97" name="TextBox 7796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98" name="TextBox 7797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799" name="TextBox 7798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00" name="TextBox 7799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01" name="TextBox 7800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02" name="TextBox 7801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03" name="TextBox 7802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04" name="TextBox 7803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05" name="TextBox 7804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06" name="TextBox 7805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07" name="TextBox 7806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08" name="TextBox 7807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09" name="TextBox 7808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10" name="TextBox 7809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11" name="TextBox 7810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12" name="TextBox 7811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13" name="TextBox 7812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14" name="TextBox 7813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15" name="TextBox 7814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16" name="TextBox 7815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17" name="TextBox 7816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18" name="TextBox 7817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19" name="TextBox 7818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20" name="TextBox 7819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21" name="TextBox 7820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22" name="TextBox 7821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23" name="TextBox 7822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24" name="TextBox 7823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25" name="TextBox 7824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26" name="TextBox 7825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27" name="TextBox 7826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28" name="TextBox 7827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29" name="TextBox 7828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30" name="TextBox 7829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31" name="TextBox 7830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124</xdr:row>
      <xdr:rowOff>0</xdr:rowOff>
    </xdr:from>
    <xdr:ext cx="184731" cy="283457"/>
    <xdr:sp macro="" textlink="">
      <xdr:nvSpPr>
        <xdr:cNvPr id="7832" name="TextBox 7831"/>
        <xdr:cNvSpPr txBox="1"/>
      </xdr:nvSpPr>
      <xdr:spPr>
        <a:xfrm>
          <a:off x="27035125" y="1128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33" name="TextBox 783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34" name="TextBox 7833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35" name="TextBox 7834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36" name="TextBox 7835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37" name="TextBox 7836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38" name="TextBox 7837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39" name="TextBox 7838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40" name="TextBox 7839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41" name="TextBox 7840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42" name="TextBox 7841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43" name="TextBox 784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44" name="TextBox 7843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45" name="TextBox 7844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46" name="TextBox 7845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47" name="TextBox 7846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48" name="TextBox 7847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49" name="TextBox 7848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50" name="TextBox 7849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51" name="TextBox 7850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52" name="TextBox 7851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53" name="TextBox 785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54" name="TextBox 7853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55" name="TextBox 7854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56" name="TextBox 7855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57" name="TextBox 7856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58" name="TextBox 7857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59" name="TextBox 7858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60" name="TextBox 7859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61" name="TextBox 7860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62" name="TextBox 7861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63" name="TextBox 786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64" name="TextBox 7863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65" name="TextBox 7864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66" name="TextBox 7865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67" name="TextBox 7866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68" name="TextBox 7867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69" name="TextBox 7868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70" name="TextBox 7869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71" name="TextBox 7870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72" name="TextBox 7871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73" name="TextBox 787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74" name="TextBox 7873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75" name="TextBox 7874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76" name="TextBox 7875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77" name="TextBox 7876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78" name="TextBox 7877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79" name="TextBox 7878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80" name="TextBox 7879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81" name="TextBox 7880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82" name="TextBox 7881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83" name="TextBox 788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84" name="TextBox 7883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85" name="TextBox 7884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86" name="TextBox 7885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87" name="TextBox 7886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88" name="TextBox 7887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89" name="TextBox 7888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90" name="TextBox 7889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91" name="TextBox 7890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92" name="TextBox 7891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93" name="TextBox 789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94" name="TextBox 7893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95" name="TextBox 7894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96" name="TextBox 7895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97" name="TextBox 7896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98" name="TextBox 7897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899" name="TextBox 7898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900" name="TextBox 7899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901" name="TextBox 7900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902" name="TextBox 7901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903" name="TextBox 7902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125</xdr:row>
      <xdr:rowOff>0</xdr:rowOff>
    </xdr:from>
    <xdr:ext cx="184731" cy="283457"/>
    <xdr:sp macro="" textlink="">
      <xdr:nvSpPr>
        <xdr:cNvPr id="7904" name="TextBox 7903"/>
        <xdr:cNvSpPr txBox="1"/>
      </xdr:nvSpPr>
      <xdr:spPr>
        <a:xfrm>
          <a:off x="27035125" y="11343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05" name="TextBox 7904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06" name="TextBox 7905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07" name="TextBox 7906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08" name="TextBox 7907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09" name="TextBox 7908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10" name="TextBox 7909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11" name="TextBox 7910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12" name="TextBox 7911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13" name="TextBox 7912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14" name="TextBox 7913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15" name="TextBox 7914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16" name="TextBox 7915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17" name="TextBox 7916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18" name="TextBox 7917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19" name="TextBox 7918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20" name="TextBox 7919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21" name="TextBox 7920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22" name="TextBox 7921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23" name="TextBox 7922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24" name="TextBox 7923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25" name="TextBox 7924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26" name="TextBox 7925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27" name="TextBox 7926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28" name="TextBox 7927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29" name="TextBox 7928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30" name="TextBox 7929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31" name="TextBox 7930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32" name="TextBox 7931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33" name="TextBox 7932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34" name="TextBox 7933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35" name="TextBox 7934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36" name="TextBox 7935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37" name="TextBox 7936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38" name="TextBox 7937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39" name="TextBox 7938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40" name="TextBox 7939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41" name="TextBox 7940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42" name="TextBox 7941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43" name="TextBox 7942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44" name="TextBox 7943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45" name="TextBox 7944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46" name="TextBox 7945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47" name="TextBox 7946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48" name="TextBox 7947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49" name="TextBox 7948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50" name="TextBox 7949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51" name="TextBox 7950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52" name="TextBox 7951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53" name="TextBox 7952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54" name="TextBox 7953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55" name="TextBox 7954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56" name="TextBox 7955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57" name="TextBox 7956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58" name="TextBox 7957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59" name="TextBox 7958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60" name="TextBox 7959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61" name="TextBox 7960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62" name="TextBox 7961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63" name="TextBox 7962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64" name="TextBox 7963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65" name="TextBox 7964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66" name="TextBox 7965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67" name="TextBox 7966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68" name="TextBox 7967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69" name="TextBox 7968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70" name="TextBox 7969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71" name="TextBox 7970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72" name="TextBox 7971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73" name="TextBox 7972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74" name="TextBox 7973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75" name="TextBox 7974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126</xdr:row>
      <xdr:rowOff>0</xdr:rowOff>
    </xdr:from>
    <xdr:ext cx="184731" cy="283457"/>
    <xdr:sp macro="" textlink="">
      <xdr:nvSpPr>
        <xdr:cNvPr id="7976" name="TextBox 7975"/>
        <xdr:cNvSpPr txBox="1"/>
      </xdr:nvSpPr>
      <xdr:spPr>
        <a:xfrm>
          <a:off x="27035125" y="11398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77" name="TextBox 7976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78" name="TextBox 7977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79" name="TextBox 7978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80" name="TextBox 7979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81" name="TextBox 7980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82" name="TextBox 7981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83" name="TextBox 7982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84" name="TextBox 7983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85" name="TextBox 7984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86" name="TextBox 7985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87" name="TextBox 7986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88" name="TextBox 7987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89" name="TextBox 7988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90" name="TextBox 7989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91" name="TextBox 7990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92" name="TextBox 7991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93" name="TextBox 7992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94" name="TextBox 7993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95" name="TextBox 7994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96" name="TextBox 7995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97" name="TextBox 7996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98" name="TextBox 7997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7999" name="TextBox 7998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00" name="TextBox 7999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01" name="TextBox 8000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02" name="TextBox 8001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03" name="TextBox 8002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04" name="TextBox 8003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05" name="TextBox 8004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06" name="TextBox 8005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07" name="TextBox 8006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08" name="TextBox 8007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09" name="TextBox 8008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10" name="TextBox 8009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11" name="TextBox 8010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12" name="TextBox 8011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13" name="TextBox 8012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14" name="TextBox 8013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15" name="TextBox 8014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16" name="TextBox 8015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17" name="TextBox 8016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18" name="TextBox 8017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19" name="TextBox 8018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20" name="TextBox 8019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21" name="TextBox 8020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22" name="TextBox 8021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23" name="TextBox 8022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24" name="TextBox 8023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25" name="TextBox 8024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26" name="TextBox 8025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27" name="TextBox 8026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28" name="TextBox 8027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29" name="TextBox 8028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30" name="TextBox 8029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31" name="TextBox 8030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32" name="TextBox 8031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33" name="TextBox 8032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34" name="TextBox 8033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35" name="TextBox 8034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36" name="TextBox 8035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37" name="TextBox 8036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38" name="TextBox 8037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39" name="TextBox 8038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40" name="TextBox 8039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41" name="TextBox 8040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42" name="TextBox 8041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43" name="TextBox 8042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44" name="TextBox 8043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45" name="TextBox 8044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46" name="TextBox 8045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47" name="TextBox 8046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127</xdr:row>
      <xdr:rowOff>0</xdr:rowOff>
    </xdr:from>
    <xdr:ext cx="184731" cy="283457"/>
    <xdr:sp macro="" textlink="">
      <xdr:nvSpPr>
        <xdr:cNvPr id="8048" name="TextBox 8047"/>
        <xdr:cNvSpPr txBox="1"/>
      </xdr:nvSpPr>
      <xdr:spPr>
        <a:xfrm>
          <a:off x="27035125" y="1143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49" name="TextBox 804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50" name="TextBox 804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51" name="TextBox 8050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52" name="TextBox 8051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53" name="TextBox 8052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54" name="TextBox 8053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55" name="TextBox 8054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56" name="TextBox 8055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57" name="TextBox 8056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58" name="TextBox 8057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59" name="TextBox 805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60" name="TextBox 805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61" name="TextBox 8060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62" name="TextBox 8061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63" name="TextBox 8062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64" name="TextBox 8063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65" name="TextBox 8064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66" name="TextBox 8065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67" name="TextBox 8066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68" name="TextBox 8067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69" name="TextBox 806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70" name="TextBox 806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71" name="TextBox 8070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72" name="TextBox 8071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73" name="TextBox 8072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74" name="TextBox 8073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75" name="TextBox 8074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76" name="TextBox 8075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77" name="TextBox 8076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78" name="TextBox 8077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79" name="TextBox 807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80" name="TextBox 807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81" name="TextBox 8080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82" name="TextBox 8081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83" name="TextBox 8082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84" name="TextBox 8083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85" name="TextBox 8084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86" name="TextBox 8085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87" name="TextBox 8086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88" name="TextBox 8087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89" name="TextBox 808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90" name="TextBox 808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91" name="TextBox 8090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92" name="TextBox 8091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93" name="TextBox 8092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94" name="TextBox 8093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95" name="TextBox 8094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96" name="TextBox 8095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97" name="TextBox 8096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98" name="TextBox 8097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099" name="TextBox 809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00" name="TextBox 809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01" name="TextBox 8100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02" name="TextBox 8101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03" name="TextBox 8102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04" name="TextBox 8103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05" name="TextBox 8104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06" name="TextBox 8105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07" name="TextBox 8106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08" name="TextBox 8107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09" name="TextBox 810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10" name="TextBox 810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11" name="TextBox 8110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12" name="TextBox 8111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13" name="TextBox 8112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14" name="TextBox 8113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15" name="TextBox 8114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16" name="TextBox 8115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17" name="TextBox 8116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18" name="TextBox 8117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19" name="TextBox 8118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128</xdr:row>
      <xdr:rowOff>0</xdr:rowOff>
    </xdr:from>
    <xdr:ext cx="184731" cy="283457"/>
    <xdr:sp macro="" textlink="">
      <xdr:nvSpPr>
        <xdr:cNvPr id="8120" name="TextBox 8119"/>
        <xdr:cNvSpPr txBox="1"/>
      </xdr:nvSpPr>
      <xdr:spPr>
        <a:xfrm>
          <a:off x="27035125" y="1146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21" name="TextBox 8120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22" name="TextBox 8121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23" name="TextBox 8122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24" name="TextBox 8123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25" name="TextBox 8124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26" name="TextBox 8125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27" name="TextBox 8126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28" name="TextBox 8127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29" name="TextBox 8128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30" name="TextBox 8129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31" name="TextBox 8130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32" name="TextBox 8131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33" name="TextBox 8132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34" name="TextBox 8133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35" name="TextBox 8134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36" name="TextBox 8135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37" name="TextBox 8136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38" name="TextBox 8137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39" name="TextBox 8138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40" name="TextBox 8139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41" name="TextBox 8140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42" name="TextBox 8141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43" name="TextBox 8142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44" name="TextBox 8143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45" name="TextBox 8144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46" name="TextBox 8145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47" name="TextBox 8146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48" name="TextBox 8147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49" name="TextBox 8148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50" name="TextBox 8149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51" name="TextBox 8150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52" name="TextBox 8151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53" name="TextBox 8152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54" name="TextBox 8153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55" name="TextBox 8154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56" name="TextBox 8155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57" name="TextBox 8156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58" name="TextBox 8157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59" name="TextBox 8158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60" name="TextBox 8159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61" name="TextBox 8160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62" name="TextBox 8161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63" name="TextBox 8162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64" name="TextBox 8163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65" name="TextBox 8164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66" name="TextBox 8165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67" name="TextBox 8166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68" name="TextBox 8167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69" name="TextBox 8168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70" name="TextBox 8169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71" name="TextBox 8170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72" name="TextBox 8171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73" name="TextBox 8172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74" name="TextBox 8173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75" name="TextBox 8174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76" name="TextBox 8175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77" name="TextBox 8176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78" name="TextBox 8177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79" name="TextBox 8178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80" name="TextBox 8179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81" name="TextBox 8180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82" name="TextBox 8181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83" name="TextBox 8182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84" name="TextBox 8183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85" name="TextBox 8184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86" name="TextBox 8185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87" name="TextBox 8186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88" name="TextBox 8187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89" name="TextBox 8188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90" name="TextBox 8189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91" name="TextBox 8190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129</xdr:row>
      <xdr:rowOff>0</xdr:rowOff>
    </xdr:from>
    <xdr:ext cx="184731" cy="283457"/>
    <xdr:sp macro="" textlink="">
      <xdr:nvSpPr>
        <xdr:cNvPr id="8192" name="TextBox 8191"/>
        <xdr:cNvSpPr txBox="1"/>
      </xdr:nvSpPr>
      <xdr:spPr>
        <a:xfrm>
          <a:off x="27035125" y="1150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193" name="TextBox 819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194" name="TextBox 8193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195" name="TextBox 8194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196" name="TextBox 8195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197" name="TextBox 8196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198" name="TextBox 8197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199" name="TextBox 8198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00" name="TextBox 8199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01" name="TextBox 8200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02" name="TextBox 8201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03" name="TextBox 820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04" name="TextBox 8203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05" name="TextBox 8204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06" name="TextBox 8205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07" name="TextBox 8206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08" name="TextBox 8207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09" name="TextBox 8208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10" name="TextBox 8209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11" name="TextBox 8210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12" name="TextBox 8211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13" name="TextBox 821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14" name="TextBox 8213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15" name="TextBox 8214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16" name="TextBox 8215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17" name="TextBox 8216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18" name="TextBox 8217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19" name="TextBox 8218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20" name="TextBox 8219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21" name="TextBox 8220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22" name="TextBox 8221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23" name="TextBox 822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24" name="TextBox 8223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25" name="TextBox 8224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26" name="TextBox 8225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27" name="TextBox 8226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28" name="TextBox 8227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29" name="TextBox 8228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30" name="TextBox 8229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31" name="TextBox 8230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32" name="TextBox 8231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33" name="TextBox 823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34" name="TextBox 8233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35" name="TextBox 8234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36" name="TextBox 8235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37" name="TextBox 8236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38" name="TextBox 8237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39" name="TextBox 8238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40" name="TextBox 8239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41" name="TextBox 8240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42" name="TextBox 8241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43" name="TextBox 824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44" name="TextBox 8243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45" name="TextBox 8244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46" name="TextBox 8245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47" name="TextBox 8246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48" name="TextBox 8247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49" name="TextBox 8248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50" name="TextBox 8249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51" name="TextBox 8250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52" name="TextBox 8251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53" name="TextBox 825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54" name="TextBox 8253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55" name="TextBox 8254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56" name="TextBox 8255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57" name="TextBox 8256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58" name="TextBox 8257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59" name="TextBox 8258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60" name="TextBox 8259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61" name="TextBox 8260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62" name="TextBox 8261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63" name="TextBox 8262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130</xdr:row>
      <xdr:rowOff>0</xdr:rowOff>
    </xdr:from>
    <xdr:ext cx="184731" cy="283457"/>
    <xdr:sp macro="" textlink="">
      <xdr:nvSpPr>
        <xdr:cNvPr id="8264" name="TextBox 8263"/>
        <xdr:cNvSpPr txBox="1"/>
      </xdr:nvSpPr>
      <xdr:spPr>
        <a:xfrm>
          <a:off x="27035125" y="1153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65" name="TextBox 8264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66" name="TextBox 8265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67" name="TextBox 8266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68" name="TextBox 8267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69" name="TextBox 8268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70" name="TextBox 8269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71" name="TextBox 8270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72" name="TextBox 8271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73" name="TextBox 8272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74" name="TextBox 8273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75" name="TextBox 8274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76" name="TextBox 8275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77" name="TextBox 8276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78" name="TextBox 8277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79" name="TextBox 8278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80" name="TextBox 8279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81" name="TextBox 8280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82" name="TextBox 8281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83" name="TextBox 8282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84" name="TextBox 8283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85" name="TextBox 8284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86" name="TextBox 8285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87" name="TextBox 8286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88" name="TextBox 8287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89" name="TextBox 8288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90" name="TextBox 8289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91" name="TextBox 8290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92" name="TextBox 8291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93" name="TextBox 8292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94" name="TextBox 8293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95" name="TextBox 8294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96" name="TextBox 8295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97" name="TextBox 8296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98" name="TextBox 8297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299" name="TextBox 8298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00" name="TextBox 8299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01" name="TextBox 8300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02" name="TextBox 8301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03" name="TextBox 8302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04" name="TextBox 8303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05" name="TextBox 8304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06" name="TextBox 8305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07" name="TextBox 8306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08" name="TextBox 8307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09" name="TextBox 8308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10" name="TextBox 8309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11" name="TextBox 8310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12" name="TextBox 8311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13" name="TextBox 8312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14" name="TextBox 8313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15" name="TextBox 8314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16" name="TextBox 8315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17" name="TextBox 8316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18" name="TextBox 8317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19" name="TextBox 8318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20" name="TextBox 8319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21" name="TextBox 8320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22" name="TextBox 8321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23" name="TextBox 8322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24" name="TextBox 8323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25" name="TextBox 8324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26" name="TextBox 8325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27" name="TextBox 8326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28" name="TextBox 8327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29" name="TextBox 8328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30" name="TextBox 8329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31" name="TextBox 8330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32" name="TextBox 8331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33" name="TextBox 8332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34" name="TextBox 8333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35" name="TextBox 8334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131</xdr:row>
      <xdr:rowOff>0</xdr:rowOff>
    </xdr:from>
    <xdr:ext cx="184731" cy="283457"/>
    <xdr:sp macro="" textlink="">
      <xdr:nvSpPr>
        <xdr:cNvPr id="8336" name="TextBox 8335"/>
        <xdr:cNvSpPr txBox="1"/>
      </xdr:nvSpPr>
      <xdr:spPr>
        <a:xfrm>
          <a:off x="27035125" y="1157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37" name="TextBox 8336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38" name="TextBox 8337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39" name="TextBox 8338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40" name="TextBox 8339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41" name="TextBox 8340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42" name="TextBox 8341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43" name="TextBox 8342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44" name="TextBox 8343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45" name="TextBox 8344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46" name="TextBox 8345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47" name="TextBox 8346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48" name="TextBox 8347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49" name="TextBox 8348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50" name="TextBox 8349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51" name="TextBox 8350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52" name="TextBox 8351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53" name="TextBox 8352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54" name="TextBox 8353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55" name="TextBox 8354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56" name="TextBox 8355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57" name="TextBox 8356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58" name="TextBox 8357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59" name="TextBox 8358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60" name="TextBox 8359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61" name="TextBox 8360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62" name="TextBox 8361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63" name="TextBox 8362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64" name="TextBox 8363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65" name="TextBox 8364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66" name="TextBox 8365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67" name="TextBox 8366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68" name="TextBox 8367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69" name="TextBox 8368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70" name="TextBox 8369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71" name="TextBox 8370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72" name="TextBox 8371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73" name="TextBox 8372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74" name="TextBox 8373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75" name="TextBox 8374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76" name="TextBox 8375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77" name="TextBox 8376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78" name="TextBox 8377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79" name="TextBox 8378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80" name="TextBox 8379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81" name="TextBox 8380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82" name="TextBox 8381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83" name="TextBox 8382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84" name="TextBox 8383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85" name="TextBox 8384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86" name="TextBox 8385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87" name="TextBox 8386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88" name="TextBox 8387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89" name="TextBox 8388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90" name="TextBox 8389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91" name="TextBox 8390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92" name="TextBox 8391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93" name="TextBox 8392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94" name="TextBox 8393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95" name="TextBox 8394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96" name="TextBox 8395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97" name="TextBox 8396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98" name="TextBox 8397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399" name="TextBox 8398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400" name="TextBox 8399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401" name="TextBox 8400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402" name="TextBox 8401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403" name="TextBox 8402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404" name="TextBox 8403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405" name="TextBox 8404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406" name="TextBox 8405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407" name="TextBox 8406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132</xdr:row>
      <xdr:rowOff>0</xdr:rowOff>
    </xdr:from>
    <xdr:ext cx="184731" cy="283457"/>
    <xdr:sp macro="" textlink="">
      <xdr:nvSpPr>
        <xdr:cNvPr id="8408" name="TextBox 8407"/>
        <xdr:cNvSpPr txBox="1"/>
      </xdr:nvSpPr>
      <xdr:spPr>
        <a:xfrm>
          <a:off x="27035125" y="1160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09" name="TextBox 840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10" name="TextBox 840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11" name="TextBox 8410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12" name="TextBox 8411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13" name="TextBox 8412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14" name="TextBox 8413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15" name="TextBox 8414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16" name="TextBox 8415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17" name="TextBox 8416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18" name="TextBox 8417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19" name="TextBox 841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20" name="TextBox 841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21" name="TextBox 8420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22" name="TextBox 8421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23" name="TextBox 8422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24" name="TextBox 8423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25" name="TextBox 8424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26" name="TextBox 8425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27" name="TextBox 8426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28" name="TextBox 8427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29" name="TextBox 842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30" name="TextBox 842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31" name="TextBox 8430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32" name="TextBox 8431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33" name="TextBox 8432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34" name="TextBox 8433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35" name="TextBox 8434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36" name="TextBox 8435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37" name="TextBox 8436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38" name="TextBox 8437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39" name="TextBox 843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40" name="TextBox 843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41" name="TextBox 8440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42" name="TextBox 8441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43" name="TextBox 8442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44" name="TextBox 8443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45" name="TextBox 8444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46" name="TextBox 8445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47" name="TextBox 8446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48" name="TextBox 8447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49" name="TextBox 844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50" name="TextBox 844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51" name="TextBox 8450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52" name="TextBox 8451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53" name="TextBox 8452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54" name="TextBox 8453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55" name="TextBox 8454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56" name="TextBox 8455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57" name="TextBox 8456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58" name="TextBox 8457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59" name="TextBox 845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60" name="TextBox 845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61" name="TextBox 8460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62" name="TextBox 8461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63" name="TextBox 8462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64" name="TextBox 8463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65" name="TextBox 8464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66" name="TextBox 8465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67" name="TextBox 8466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68" name="TextBox 8467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69" name="TextBox 846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70" name="TextBox 846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71" name="TextBox 8470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72" name="TextBox 8471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73" name="TextBox 8472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74" name="TextBox 8473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75" name="TextBox 8474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76" name="TextBox 8475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77" name="TextBox 8476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78" name="TextBox 8477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79" name="TextBox 8478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133</xdr:row>
      <xdr:rowOff>0</xdr:rowOff>
    </xdr:from>
    <xdr:ext cx="184731" cy="283457"/>
    <xdr:sp macro="" textlink="">
      <xdr:nvSpPr>
        <xdr:cNvPr id="8480" name="TextBox 8479"/>
        <xdr:cNvSpPr txBox="1"/>
      </xdr:nvSpPr>
      <xdr:spPr>
        <a:xfrm>
          <a:off x="27035125" y="1163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81" name="TextBox 8480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82" name="TextBox 8481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83" name="TextBox 8482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84" name="TextBox 8483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85" name="TextBox 8484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86" name="TextBox 8485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87" name="TextBox 8486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88" name="TextBox 8487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89" name="TextBox 8488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90" name="TextBox 8489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91" name="TextBox 8490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92" name="TextBox 8491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93" name="TextBox 8492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94" name="TextBox 8493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95" name="TextBox 8494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96" name="TextBox 8495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97" name="TextBox 8496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98" name="TextBox 8497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499" name="TextBox 8498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00" name="TextBox 8499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01" name="TextBox 8500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02" name="TextBox 8501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03" name="TextBox 8502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04" name="TextBox 8503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05" name="TextBox 8504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06" name="TextBox 8505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07" name="TextBox 8506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08" name="TextBox 8507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09" name="TextBox 8508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10" name="TextBox 8509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11" name="TextBox 8510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12" name="TextBox 8511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13" name="TextBox 8512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14" name="TextBox 8513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15" name="TextBox 8514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16" name="TextBox 8515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17" name="TextBox 8516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18" name="TextBox 8517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19" name="TextBox 8518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20" name="TextBox 8519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21" name="TextBox 8520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22" name="TextBox 8521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23" name="TextBox 8522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24" name="TextBox 8523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25" name="TextBox 8524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26" name="TextBox 8525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27" name="TextBox 8526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28" name="TextBox 8527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29" name="TextBox 8528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30" name="TextBox 8529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31" name="TextBox 8530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32" name="TextBox 8531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33" name="TextBox 8532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34" name="TextBox 8533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35" name="TextBox 8534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36" name="TextBox 8535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37" name="TextBox 8536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38" name="TextBox 8537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39" name="TextBox 8538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40" name="TextBox 8539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41" name="TextBox 8540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42" name="TextBox 8541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43" name="TextBox 8542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44" name="TextBox 8543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45" name="TextBox 8544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46" name="TextBox 8545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47" name="TextBox 8546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48" name="TextBox 8547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49" name="TextBox 8548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50" name="TextBox 8549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51" name="TextBox 8550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134</xdr:row>
      <xdr:rowOff>0</xdr:rowOff>
    </xdr:from>
    <xdr:ext cx="184731" cy="283457"/>
    <xdr:sp macro="" textlink="">
      <xdr:nvSpPr>
        <xdr:cNvPr id="8552" name="TextBox 8551"/>
        <xdr:cNvSpPr txBox="1"/>
      </xdr:nvSpPr>
      <xdr:spPr>
        <a:xfrm>
          <a:off x="27035125" y="11672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53" name="TextBox 855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54" name="TextBox 8553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55" name="TextBox 8554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56" name="TextBox 8555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57" name="TextBox 8556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58" name="TextBox 8557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59" name="TextBox 8558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60" name="TextBox 8559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61" name="TextBox 8560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62" name="TextBox 8561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63" name="TextBox 856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64" name="TextBox 8563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65" name="TextBox 8564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66" name="TextBox 8565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67" name="TextBox 8566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68" name="TextBox 8567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69" name="TextBox 8568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70" name="TextBox 8569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71" name="TextBox 8570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72" name="TextBox 8571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73" name="TextBox 857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74" name="TextBox 8573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75" name="TextBox 8574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76" name="TextBox 8575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77" name="TextBox 8576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78" name="TextBox 8577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79" name="TextBox 8578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80" name="TextBox 8579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81" name="TextBox 8580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82" name="TextBox 8581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83" name="TextBox 858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84" name="TextBox 8583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85" name="TextBox 8584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86" name="TextBox 8585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87" name="TextBox 8586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88" name="TextBox 8587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89" name="TextBox 8588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90" name="TextBox 8589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91" name="TextBox 8590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92" name="TextBox 8591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93" name="TextBox 859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94" name="TextBox 8593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95" name="TextBox 8594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96" name="TextBox 8595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97" name="TextBox 8596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98" name="TextBox 8597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599" name="TextBox 8598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00" name="TextBox 8599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01" name="TextBox 8600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02" name="TextBox 8601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03" name="TextBox 860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04" name="TextBox 8603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05" name="TextBox 8604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06" name="TextBox 8605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07" name="TextBox 8606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08" name="TextBox 8607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09" name="TextBox 8608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10" name="TextBox 8609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11" name="TextBox 8610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12" name="TextBox 8611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13" name="TextBox 861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14" name="TextBox 8613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15" name="TextBox 8614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16" name="TextBox 8615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17" name="TextBox 8616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18" name="TextBox 8617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19" name="TextBox 8618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20" name="TextBox 8619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21" name="TextBox 8620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22" name="TextBox 8621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23" name="TextBox 8622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135</xdr:row>
      <xdr:rowOff>0</xdr:rowOff>
    </xdr:from>
    <xdr:ext cx="184731" cy="283457"/>
    <xdr:sp macro="" textlink="">
      <xdr:nvSpPr>
        <xdr:cNvPr id="8624" name="TextBox 8623"/>
        <xdr:cNvSpPr txBox="1"/>
      </xdr:nvSpPr>
      <xdr:spPr>
        <a:xfrm>
          <a:off x="27035125" y="11707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25" name="TextBox 8624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26" name="TextBox 8625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27" name="TextBox 8626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28" name="TextBox 8627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29" name="TextBox 8628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30" name="TextBox 8629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31" name="TextBox 8630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32" name="TextBox 8631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33" name="TextBox 8632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34" name="TextBox 8633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35" name="TextBox 8634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36" name="TextBox 8635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37" name="TextBox 8636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38" name="TextBox 8637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39" name="TextBox 8638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40" name="TextBox 8639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41" name="TextBox 8640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42" name="TextBox 8641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43" name="TextBox 8642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44" name="TextBox 8643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45" name="TextBox 8644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46" name="TextBox 8645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47" name="TextBox 8646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48" name="TextBox 8647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49" name="TextBox 8648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50" name="TextBox 8649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51" name="TextBox 8650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52" name="TextBox 8651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53" name="TextBox 8652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54" name="TextBox 8653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55" name="TextBox 8654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56" name="TextBox 8655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57" name="TextBox 8656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58" name="TextBox 8657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59" name="TextBox 8658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60" name="TextBox 8659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61" name="TextBox 8660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62" name="TextBox 8661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63" name="TextBox 8662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64" name="TextBox 8663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65" name="TextBox 8664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66" name="TextBox 8665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67" name="TextBox 8666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68" name="TextBox 8667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69" name="TextBox 8668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70" name="TextBox 8669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71" name="TextBox 8670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72" name="TextBox 8671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73" name="TextBox 8672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74" name="TextBox 8673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75" name="TextBox 8674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76" name="TextBox 8675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77" name="TextBox 8676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78" name="TextBox 8677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79" name="TextBox 8678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80" name="TextBox 8679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81" name="TextBox 8680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82" name="TextBox 8681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83" name="TextBox 8682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84" name="TextBox 8683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85" name="TextBox 8684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86" name="TextBox 8685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87" name="TextBox 8686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88" name="TextBox 8687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89" name="TextBox 8688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90" name="TextBox 8689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91" name="TextBox 8690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92" name="TextBox 8691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93" name="TextBox 8692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94" name="TextBox 8693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95" name="TextBox 8694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136</xdr:row>
      <xdr:rowOff>0</xdr:rowOff>
    </xdr:from>
    <xdr:ext cx="184731" cy="283457"/>
    <xdr:sp macro="" textlink="">
      <xdr:nvSpPr>
        <xdr:cNvPr id="8696" name="TextBox 8695"/>
        <xdr:cNvSpPr txBox="1"/>
      </xdr:nvSpPr>
      <xdr:spPr>
        <a:xfrm>
          <a:off x="27035125" y="1174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697" name="TextBox 8696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698" name="TextBox 8697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699" name="TextBox 8698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00" name="TextBox 8699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01" name="TextBox 8700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02" name="TextBox 8701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03" name="TextBox 8702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04" name="TextBox 8703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05" name="TextBox 8704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06" name="TextBox 8705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07" name="TextBox 8706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08" name="TextBox 8707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09" name="TextBox 8708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10" name="TextBox 8709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11" name="TextBox 8710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12" name="TextBox 8711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13" name="TextBox 8712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14" name="TextBox 8713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15" name="TextBox 8714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16" name="TextBox 8715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17" name="TextBox 8716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18" name="TextBox 8717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19" name="TextBox 8718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20" name="TextBox 8719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21" name="TextBox 8720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22" name="TextBox 8721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23" name="TextBox 8722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24" name="TextBox 8723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25" name="TextBox 8724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26" name="TextBox 8725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27" name="TextBox 8726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28" name="TextBox 8727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29" name="TextBox 8728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30" name="TextBox 8729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31" name="TextBox 8730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32" name="TextBox 8731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33" name="TextBox 8732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34" name="TextBox 8733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35" name="TextBox 8734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36" name="TextBox 8735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37" name="TextBox 8736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38" name="TextBox 8737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39" name="TextBox 8738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40" name="TextBox 8739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41" name="TextBox 8740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42" name="TextBox 8741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43" name="TextBox 8742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44" name="TextBox 8743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45" name="TextBox 8744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46" name="TextBox 8745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47" name="TextBox 8746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48" name="TextBox 8747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49" name="TextBox 8748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50" name="TextBox 8749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51" name="TextBox 8750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52" name="TextBox 8751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53" name="TextBox 8752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54" name="TextBox 8753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55" name="TextBox 8754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56" name="TextBox 8755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57" name="TextBox 8756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58" name="TextBox 8757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59" name="TextBox 8758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60" name="TextBox 8759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61" name="TextBox 8760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62" name="TextBox 8761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63" name="TextBox 8762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64" name="TextBox 8763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65" name="TextBox 8764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66" name="TextBox 8765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67" name="TextBox 8766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137</xdr:row>
      <xdr:rowOff>0</xdr:rowOff>
    </xdr:from>
    <xdr:ext cx="184731" cy="283457"/>
    <xdr:sp macro="" textlink="">
      <xdr:nvSpPr>
        <xdr:cNvPr id="8768" name="TextBox 8767"/>
        <xdr:cNvSpPr txBox="1"/>
      </xdr:nvSpPr>
      <xdr:spPr>
        <a:xfrm>
          <a:off x="27035125" y="1177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69" name="TextBox 876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70" name="TextBox 876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71" name="TextBox 8770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72" name="TextBox 8771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73" name="TextBox 8772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74" name="TextBox 8773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75" name="TextBox 8774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76" name="TextBox 8775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77" name="TextBox 8776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78" name="TextBox 8777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79" name="TextBox 877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80" name="TextBox 877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81" name="TextBox 8780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82" name="TextBox 8781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83" name="TextBox 8782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84" name="TextBox 8783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85" name="TextBox 8784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86" name="TextBox 8785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87" name="TextBox 8786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88" name="TextBox 8787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89" name="TextBox 878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90" name="TextBox 878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91" name="TextBox 8790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92" name="TextBox 8791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93" name="TextBox 8792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94" name="TextBox 8793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95" name="TextBox 8794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96" name="TextBox 8795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97" name="TextBox 8796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98" name="TextBox 8797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799" name="TextBox 879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00" name="TextBox 879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01" name="TextBox 8800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02" name="TextBox 8801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03" name="TextBox 8802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04" name="TextBox 8803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05" name="TextBox 8804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06" name="TextBox 8805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07" name="TextBox 8806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08" name="TextBox 8807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09" name="TextBox 880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10" name="TextBox 880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11" name="TextBox 8810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12" name="TextBox 8811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13" name="TextBox 8812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14" name="TextBox 8813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15" name="TextBox 8814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16" name="TextBox 8815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17" name="TextBox 8816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18" name="TextBox 8817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19" name="TextBox 881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20" name="TextBox 881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21" name="TextBox 8820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22" name="TextBox 8821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23" name="TextBox 8822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24" name="TextBox 8823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25" name="TextBox 8824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26" name="TextBox 8825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27" name="TextBox 8826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28" name="TextBox 8827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29" name="TextBox 882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30" name="TextBox 882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31" name="TextBox 8830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32" name="TextBox 8831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33" name="TextBox 8832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34" name="TextBox 8833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35" name="TextBox 8834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36" name="TextBox 8835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37" name="TextBox 8836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38" name="TextBox 8837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39" name="TextBox 8838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138</xdr:row>
      <xdr:rowOff>0</xdr:rowOff>
    </xdr:from>
    <xdr:ext cx="184731" cy="283457"/>
    <xdr:sp macro="" textlink="">
      <xdr:nvSpPr>
        <xdr:cNvPr id="8840" name="TextBox 8839"/>
        <xdr:cNvSpPr txBox="1"/>
      </xdr:nvSpPr>
      <xdr:spPr>
        <a:xfrm>
          <a:off x="27035125" y="1181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41" name="TextBox 8840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42" name="TextBox 8841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43" name="TextBox 8842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44" name="TextBox 8843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45" name="TextBox 8844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46" name="TextBox 8845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47" name="TextBox 8846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48" name="TextBox 8847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49" name="TextBox 8848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50" name="TextBox 8849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51" name="TextBox 8850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52" name="TextBox 8851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53" name="TextBox 8852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54" name="TextBox 8853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55" name="TextBox 8854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56" name="TextBox 8855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57" name="TextBox 8856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58" name="TextBox 8857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59" name="TextBox 8858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60" name="TextBox 8859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61" name="TextBox 8860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62" name="TextBox 8861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63" name="TextBox 8862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64" name="TextBox 8863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65" name="TextBox 8864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66" name="TextBox 8865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67" name="TextBox 8866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68" name="TextBox 8867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69" name="TextBox 8868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70" name="TextBox 8869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71" name="TextBox 8870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72" name="TextBox 8871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73" name="TextBox 8872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74" name="TextBox 8873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75" name="TextBox 8874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76" name="TextBox 8875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77" name="TextBox 8876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78" name="TextBox 8877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79" name="TextBox 8878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80" name="TextBox 8879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81" name="TextBox 8880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82" name="TextBox 8881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83" name="TextBox 8882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84" name="TextBox 8883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85" name="TextBox 8884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86" name="TextBox 8885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87" name="TextBox 8886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88" name="TextBox 8887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89" name="TextBox 8888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90" name="TextBox 8889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91" name="TextBox 8890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92" name="TextBox 8891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93" name="TextBox 8892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94" name="TextBox 8893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95" name="TextBox 8894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96" name="TextBox 8895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97" name="TextBox 8896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98" name="TextBox 8897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899" name="TextBox 8898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00" name="TextBox 8899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01" name="TextBox 8900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02" name="TextBox 8901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03" name="TextBox 8902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04" name="TextBox 8903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05" name="TextBox 8904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06" name="TextBox 8905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07" name="TextBox 8906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08" name="TextBox 8907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09" name="TextBox 8908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10" name="TextBox 8909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11" name="TextBox 8910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139</xdr:row>
      <xdr:rowOff>0</xdr:rowOff>
    </xdr:from>
    <xdr:ext cx="184731" cy="283457"/>
    <xdr:sp macro="" textlink="">
      <xdr:nvSpPr>
        <xdr:cNvPr id="8912" name="TextBox 8911"/>
        <xdr:cNvSpPr txBox="1"/>
      </xdr:nvSpPr>
      <xdr:spPr>
        <a:xfrm>
          <a:off x="27035125" y="1184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13" name="TextBox 891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14" name="TextBox 8913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15" name="TextBox 8914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16" name="TextBox 8915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17" name="TextBox 8916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18" name="TextBox 8917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19" name="TextBox 8918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20" name="TextBox 8919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21" name="TextBox 8920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22" name="TextBox 8921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23" name="TextBox 892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24" name="TextBox 8923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25" name="TextBox 8924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26" name="TextBox 8925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27" name="TextBox 8926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28" name="TextBox 8927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29" name="TextBox 8928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30" name="TextBox 8929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31" name="TextBox 8930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32" name="TextBox 8931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33" name="TextBox 893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34" name="TextBox 8933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35" name="TextBox 8934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36" name="TextBox 8935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37" name="TextBox 8936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38" name="TextBox 8937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39" name="TextBox 8938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40" name="TextBox 8939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41" name="TextBox 8940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42" name="TextBox 8941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43" name="TextBox 894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44" name="TextBox 8943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45" name="TextBox 8944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46" name="TextBox 8945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47" name="TextBox 8946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48" name="TextBox 8947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49" name="TextBox 8948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50" name="TextBox 8949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51" name="TextBox 8950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52" name="TextBox 8951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53" name="TextBox 895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54" name="TextBox 8953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55" name="TextBox 8954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56" name="TextBox 8955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57" name="TextBox 8956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58" name="TextBox 8957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59" name="TextBox 8958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60" name="TextBox 8959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61" name="TextBox 8960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62" name="TextBox 8961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63" name="TextBox 896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64" name="TextBox 8963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65" name="TextBox 8964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66" name="TextBox 8965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67" name="TextBox 8966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68" name="TextBox 8967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69" name="TextBox 8968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70" name="TextBox 8969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71" name="TextBox 8970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72" name="TextBox 8971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73" name="TextBox 897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74" name="TextBox 8973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75" name="TextBox 8974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76" name="TextBox 8975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77" name="TextBox 8976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78" name="TextBox 8977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79" name="TextBox 8978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80" name="TextBox 8979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81" name="TextBox 8980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82" name="TextBox 8981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83" name="TextBox 8982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140</xdr:row>
      <xdr:rowOff>0</xdr:rowOff>
    </xdr:from>
    <xdr:ext cx="184731" cy="283457"/>
    <xdr:sp macro="" textlink="">
      <xdr:nvSpPr>
        <xdr:cNvPr id="8984" name="TextBox 8983"/>
        <xdr:cNvSpPr txBox="1"/>
      </xdr:nvSpPr>
      <xdr:spPr>
        <a:xfrm>
          <a:off x="27035125" y="11878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85" name="TextBox 8984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86" name="TextBox 8985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87" name="TextBox 8986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88" name="TextBox 8987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89" name="TextBox 8988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90" name="TextBox 8989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91" name="TextBox 8990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92" name="TextBox 8991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93" name="TextBox 8992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94" name="TextBox 8993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95" name="TextBox 8994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96" name="TextBox 8995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97" name="TextBox 8996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98" name="TextBox 8997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8999" name="TextBox 8998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00" name="TextBox 8999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01" name="TextBox 9000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02" name="TextBox 9001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03" name="TextBox 9002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04" name="TextBox 9003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05" name="TextBox 9004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06" name="TextBox 9005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07" name="TextBox 9006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08" name="TextBox 9007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09" name="TextBox 9008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10" name="TextBox 9009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11" name="TextBox 9010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12" name="TextBox 9011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13" name="TextBox 9012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14" name="TextBox 9013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15" name="TextBox 9014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16" name="TextBox 9015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17" name="TextBox 9016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18" name="TextBox 9017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19" name="TextBox 9018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20" name="TextBox 9019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21" name="TextBox 9020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22" name="TextBox 9021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23" name="TextBox 9022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24" name="TextBox 9023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25" name="TextBox 9024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26" name="TextBox 9025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27" name="TextBox 9026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28" name="TextBox 9027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29" name="TextBox 9028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30" name="TextBox 9029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31" name="TextBox 9030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32" name="TextBox 9031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33" name="TextBox 9032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34" name="TextBox 9033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35" name="TextBox 9034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36" name="TextBox 9035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37" name="TextBox 9036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38" name="TextBox 9037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39" name="TextBox 9038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40" name="TextBox 9039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41" name="TextBox 9040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42" name="TextBox 9041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43" name="TextBox 9042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44" name="TextBox 9043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45" name="TextBox 9044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46" name="TextBox 9045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47" name="TextBox 9046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48" name="TextBox 9047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49" name="TextBox 9048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50" name="TextBox 9049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51" name="TextBox 9050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52" name="TextBox 9051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53" name="TextBox 9052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54" name="TextBox 9053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55" name="TextBox 9054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141</xdr:row>
      <xdr:rowOff>0</xdr:rowOff>
    </xdr:from>
    <xdr:ext cx="184731" cy="283457"/>
    <xdr:sp macro="" textlink="">
      <xdr:nvSpPr>
        <xdr:cNvPr id="9056" name="TextBox 9055"/>
        <xdr:cNvSpPr txBox="1"/>
      </xdr:nvSpPr>
      <xdr:spPr>
        <a:xfrm>
          <a:off x="27035125" y="11912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57" name="TextBox 9056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58" name="TextBox 9057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59" name="TextBox 9058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60" name="TextBox 9059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61" name="TextBox 9060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62" name="TextBox 9061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63" name="TextBox 9062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64" name="TextBox 9063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65" name="TextBox 9064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66" name="TextBox 9065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67" name="TextBox 9066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68" name="TextBox 9067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69" name="TextBox 9068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70" name="TextBox 9069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71" name="TextBox 9070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72" name="TextBox 9071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73" name="TextBox 9072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74" name="TextBox 9073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75" name="TextBox 9074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76" name="TextBox 9075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77" name="TextBox 9076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78" name="TextBox 9077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79" name="TextBox 9078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80" name="TextBox 9079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81" name="TextBox 9080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82" name="TextBox 9081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83" name="TextBox 9082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84" name="TextBox 9083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85" name="TextBox 9084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86" name="TextBox 9085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87" name="TextBox 9086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88" name="TextBox 9087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89" name="TextBox 9088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90" name="TextBox 9089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91" name="TextBox 9090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92" name="TextBox 9091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93" name="TextBox 9092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94" name="TextBox 9093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95" name="TextBox 9094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96" name="TextBox 9095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97" name="TextBox 9096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98" name="TextBox 9097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099" name="TextBox 9098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00" name="TextBox 9099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01" name="TextBox 9100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02" name="TextBox 9101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03" name="TextBox 9102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04" name="TextBox 9103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05" name="TextBox 9104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06" name="TextBox 9105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07" name="TextBox 9106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08" name="TextBox 9107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09" name="TextBox 9108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10" name="TextBox 9109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11" name="TextBox 9110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12" name="TextBox 9111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13" name="TextBox 9112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14" name="TextBox 9113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15" name="TextBox 9114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16" name="TextBox 9115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17" name="TextBox 9116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18" name="TextBox 9117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19" name="TextBox 9118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20" name="TextBox 9119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21" name="TextBox 9120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22" name="TextBox 9121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23" name="TextBox 9122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24" name="TextBox 9123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25" name="TextBox 9124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26" name="TextBox 9125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27" name="TextBox 9126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142</xdr:row>
      <xdr:rowOff>0</xdr:rowOff>
    </xdr:from>
    <xdr:ext cx="184731" cy="283457"/>
    <xdr:sp macro="" textlink="">
      <xdr:nvSpPr>
        <xdr:cNvPr id="9128" name="TextBox 9127"/>
        <xdr:cNvSpPr txBox="1"/>
      </xdr:nvSpPr>
      <xdr:spPr>
        <a:xfrm>
          <a:off x="27035125" y="11947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29" name="TextBox 912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30" name="TextBox 912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31" name="TextBox 9130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32" name="TextBox 9131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33" name="TextBox 9132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34" name="TextBox 9133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35" name="TextBox 9134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36" name="TextBox 9135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37" name="TextBox 9136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38" name="TextBox 9137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39" name="TextBox 913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40" name="TextBox 913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41" name="TextBox 9140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42" name="TextBox 9141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43" name="TextBox 9142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44" name="TextBox 9143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45" name="TextBox 9144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46" name="TextBox 9145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47" name="TextBox 9146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48" name="TextBox 9147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49" name="TextBox 914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50" name="TextBox 914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51" name="TextBox 9150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52" name="TextBox 9151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53" name="TextBox 9152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54" name="TextBox 9153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55" name="TextBox 9154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56" name="TextBox 9155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57" name="TextBox 9156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58" name="TextBox 9157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59" name="TextBox 915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60" name="TextBox 915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61" name="TextBox 9160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62" name="TextBox 9161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63" name="TextBox 9162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64" name="TextBox 9163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65" name="TextBox 9164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66" name="TextBox 9165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67" name="TextBox 9166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68" name="TextBox 9167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69" name="TextBox 916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70" name="TextBox 916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71" name="TextBox 9170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72" name="TextBox 9171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73" name="TextBox 9172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74" name="TextBox 9173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75" name="TextBox 9174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76" name="TextBox 9175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77" name="TextBox 9176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78" name="TextBox 9177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79" name="TextBox 917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80" name="TextBox 917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81" name="TextBox 9180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82" name="TextBox 9181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83" name="TextBox 9182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84" name="TextBox 9183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85" name="TextBox 9184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86" name="TextBox 9185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87" name="TextBox 9186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88" name="TextBox 9187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89" name="TextBox 918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90" name="TextBox 918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91" name="TextBox 9190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92" name="TextBox 9191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93" name="TextBox 9192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94" name="TextBox 9193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95" name="TextBox 9194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96" name="TextBox 9195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97" name="TextBox 9196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98" name="TextBox 9197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199" name="TextBox 9198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143</xdr:row>
      <xdr:rowOff>0</xdr:rowOff>
    </xdr:from>
    <xdr:ext cx="184731" cy="283457"/>
    <xdr:sp macro="" textlink="">
      <xdr:nvSpPr>
        <xdr:cNvPr id="9200" name="TextBox 9199"/>
        <xdr:cNvSpPr txBox="1"/>
      </xdr:nvSpPr>
      <xdr:spPr>
        <a:xfrm>
          <a:off x="27035125" y="11981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01" name="TextBox 9200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02" name="TextBox 9201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03" name="TextBox 9202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04" name="TextBox 9203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05" name="TextBox 9204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06" name="TextBox 9205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07" name="TextBox 9206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08" name="TextBox 9207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09" name="TextBox 9208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10" name="TextBox 9209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11" name="TextBox 9210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12" name="TextBox 9211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13" name="TextBox 9212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14" name="TextBox 9213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15" name="TextBox 9214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16" name="TextBox 9215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17" name="TextBox 9216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18" name="TextBox 9217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19" name="TextBox 9218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20" name="TextBox 9219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21" name="TextBox 9220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22" name="TextBox 9221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23" name="TextBox 9222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24" name="TextBox 9223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25" name="TextBox 9224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26" name="TextBox 9225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27" name="TextBox 9226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28" name="TextBox 9227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29" name="TextBox 9228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30" name="TextBox 9229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31" name="TextBox 9230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32" name="TextBox 9231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33" name="TextBox 9232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34" name="TextBox 9233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35" name="TextBox 9234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36" name="TextBox 9235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37" name="TextBox 9236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38" name="TextBox 9237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39" name="TextBox 9238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40" name="TextBox 9239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41" name="TextBox 9240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42" name="TextBox 9241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43" name="TextBox 9242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44" name="TextBox 9243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45" name="TextBox 9244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46" name="TextBox 9245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47" name="TextBox 9246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48" name="TextBox 9247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49" name="TextBox 9248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50" name="TextBox 9249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51" name="TextBox 9250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52" name="TextBox 9251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53" name="TextBox 9252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54" name="TextBox 9253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55" name="TextBox 9254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56" name="TextBox 9255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57" name="TextBox 9256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58" name="TextBox 9257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59" name="TextBox 9258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60" name="TextBox 9259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61" name="TextBox 9260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62" name="TextBox 9261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63" name="TextBox 9262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64" name="TextBox 9263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65" name="TextBox 9264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66" name="TextBox 9265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67" name="TextBox 9266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68" name="TextBox 9267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69" name="TextBox 9268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70" name="TextBox 9269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71" name="TextBox 9270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144</xdr:row>
      <xdr:rowOff>0</xdr:rowOff>
    </xdr:from>
    <xdr:ext cx="184731" cy="283457"/>
    <xdr:sp macro="" textlink="">
      <xdr:nvSpPr>
        <xdr:cNvPr id="9272" name="TextBox 9271"/>
        <xdr:cNvSpPr txBox="1"/>
      </xdr:nvSpPr>
      <xdr:spPr>
        <a:xfrm>
          <a:off x="27035125" y="1201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73" name="TextBox 927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74" name="TextBox 9273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75" name="TextBox 9274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76" name="TextBox 9275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77" name="TextBox 9276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78" name="TextBox 9277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79" name="TextBox 9278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80" name="TextBox 9279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81" name="TextBox 9280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82" name="TextBox 9281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83" name="TextBox 928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84" name="TextBox 9283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85" name="TextBox 9284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86" name="TextBox 9285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87" name="TextBox 9286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88" name="TextBox 9287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89" name="TextBox 9288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90" name="TextBox 9289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91" name="TextBox 9290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92" name="TextBox 9291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93" name="TextBox 929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94" name="TextBox 9293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95" name="TextBox 9294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96" name="TextBox 9295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97" name="TextBox 9296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98" name="TextBox 9297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299" name="TextBox 9298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00" name="TextBox 9299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01" name="TextBox 9300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02" name="TextBox 9301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03" name="TextBox 930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04" name="TextBox 9303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05" name="TextBox 9304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06" name="TextBox 9305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07" name="TextBox 9306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08" name="TextBox 9307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09" name="TextBox 9308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10" name="TextBox 9309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11" name="TextBox 9310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12" name="TextBox 9311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13" name="TextBox 931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14" name="TextBox 9313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15" name="TextBox 9314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16" name="TextBox 9315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17" name="TextBox 9316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18" name="TextBox 9317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19" name="TextBox 9318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20" name="TextBox 9319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21" name="TextBox 9320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22" name="TextBox 9321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23" name="TextBox 932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24" name="TextBox 9323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25" name="TextBox 9324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26" name="TextBox 9325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27" name="TextBox 9326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28" name="TextBox 9327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29" name="TextBox 9328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30" name="TextBox 9329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31" name="TextBox 9330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32" name="TextBox 9331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33" name="TextBox 933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34" name="TextBox 9333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35" name="TextBox 9334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36" name="TextBox 9335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37" name="TextBox 9336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38" name="TextBox 9337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39" name="TextBox 9338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40" name="TextBox 9339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41" name="TextBox 9340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42" name="TextBox 9341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43" name="TextBox 9342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145</xdr:row>
      <xdr:rowOff>0</xdr:rowOff>
    </xdr:from>
    <xdr:ext cx="184731" cy="283457"/>
    <xdr:sp macro="" textlink="">
      <xdr:nvSpPr>
        <xdr:cNvPr id="9344" name="TextBox 9343"/>
        <xdr:cNvSpPr txBox="1"/>
      </xdr:nvSpPr>
      <xdr:spPr>
        <a:xfrm>
          <a:off x="27035125" y="12050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45" name="TextBox 9344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46" name="TextBox 9345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47" name="TextBox 9346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48" name="TextBox 9347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49" name="TextBox 9348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50" name="TextBox 9349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51" name="TextBox 9350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52" name="TextBox 9351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53" name="TextBox 9352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54" name="TextBox 9353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55" name="TextBox 9354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56" name="TextBox 9355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57" name="TextBox 9356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58" name="TextBox 9357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59" name="TextBox 9358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60" name="TextBox 9359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61" name="TextBox 9360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62" name="TextBox 9361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63" name="TextBox 9362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64" name="TextBox 9363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65" name="TextBox 9364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66" name="TextBox 9365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67" name="TextBox 9366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68" name="TextBox 9367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69" name="TextBox 9368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70" name="TextBox 9369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71" name="TextBox 9370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72" name="TextBox 9371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73" name="TextBox 9372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74" name="TextBox 9373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75" name="TextBox 9374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76" name="TextBox 9375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77" name="TextBox 9376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78" name="TextBox 9377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79" name="TextBox 9378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80" name="TextBox 9379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81" name="TextBox 9380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82" name="TextBox 9381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83" name="TextBox 9382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84" name="TextBox 9383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85" name="TextBox 9384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86" name="TextBox 9385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87" name="TextBox 9386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88" name="TextBox 9387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89" name="TextBox 9388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90" name="TextBox 9389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91" name="TextBox 9390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92" name="TextBox 9391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93" name="TextBox 9392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94" name="TextBox 9393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95" name="TextBox 9394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96" name="TextBox 9395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97" name="TextBox 9396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98" name="TextBox 9397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399" name="TextBox 9398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00" name="TextBox 9399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01" name="TextBox 9400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02" name="TextBox 9401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03" name="TextBox 9402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04" name="TextBox 9403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05" name="TextBox 9404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06" name="TextBox 9405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07" name="TextBox 9406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08" name="TextBox 9407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09" name="TextBox 9408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10" name="TextBox 9409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11" name="TextBox 9410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12" name="TextBox 9411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13" name="TextBox 9412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14" name="TextBox 9413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15" name="TextBox 9414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146</xdr:row>
      <xdr:rowOff>0</xdr:rowOff>
    </xdr:from>
    <xdr:ext cx="184731" cy="283457"/>
    <xdr:sp macro="" textlink="">
      <xdr:nvSpPr>
        <xdr:cNvPr id="9416" name="TextBox 9415"/>
        <xdr:cNvSpPr txBox="1"/>
      </xdr:nvSpPr>
      <xdr:spPr>
        <a:xfrm>
          <a:off x="27035125" y="12084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17" name="TextBox 9416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18" name="TextBox 9417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19" name="TextBox 9418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20" name="TextBox 9419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21" name="TextBox 9420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22" name="TextBox 9421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23" name="TextBox 9422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24" name="TextBox 9423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25" name="TextBox 9424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26" name="TextBox 9425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27" name="TextBox 9426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28" name="TextBox 9427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29" name="TextBox 9428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30" name="TextBox 9429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31" name="TextBox 9430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32" name="TextBox 9431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33" name="TextBox 9432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34" name="TextBox 9433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35" name="TextBox 9434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36" name="TextBox 9435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37" name="TextBox 9436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38" name="TextBox 9437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39" name="TextBox 9438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40" name="TextBox 9439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41" name="TextBox 9440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42" name="TextBox 9441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43" name="TextBox 9442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44" name="TextBox 9443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45" name="TextBox 9444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46" name="TextBox 9445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47" name="TextBox 9446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48" name="TextBox 9447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49" name="TextBox 9448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50" name="TextBox 9449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51" name="TextBox 9450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52" name="TextBox 9451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53" name="TextBox 9452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54" name="TextBox 9453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55" name="TextBox 9454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56" name="TextBox 9455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57" name="TextBox 9456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58" name="TextBox 9457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59" name="TextBox 9458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60" name="TextBox 9459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61" name="TextBox 9460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62" name="TextBox 9461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63" name="TextBox 9462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64" name="TextBox 9463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65" name="TextBox 9464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66" name="TextBox 9465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67" name="TextBox 9466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68" name="TextBox 9467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69" name="TextBox 9468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70" name="TextBox 9469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71" name="TextBox 9470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72" name="TextBox 9471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73" name="TextBox 9472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74" name="TextBox 9473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75" name="TextBox 9474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76" name="TextBox 9475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77" name="TextBox 9476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78" name="TextBox 9477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79" name="TextBox 9478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80" name="TextBox 9479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81" name="TextBox 9480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82" name="TextBox 9481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83" name="TextBox 9482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84" name="TextBox 9483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85" name="TextBox 9484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86" name="TextBox 9485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87" name="TextBox 9486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147</xdr:row>
      <xdr:rowOff>0</xdr:rowOff>
    </xdr:from>
    <xdr:ext cx="184731" cy="283457"/>
    <xdr:sp macro="" textlink="">
      <xdr:nvSpPr>
        <xdr:cNvPr id="9488" name="TextBox 9487"/>
        <xdr:cNvSpPr txBox="1"/>
      </xdr:nvSpPr>
      <xdr:spPr>
        <a:xfrm>
          <a:off x="27035125" y="12118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489" name="TextBox 948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490" name="TextBox 948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491" name="TextBox 9490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492" name="TextBox 9491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493" name="TextBox 9492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494" name="TextBox 9493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495" name="TextBox 9494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496" name="TextBox 9495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497" name="TextBox 9496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498" name="TextBox 9497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499" name="TextBox 949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00" name="TextBox 949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01" name="TextBox 9500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02" name="TextBox 9501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03" name="TextBox 9502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04" name="TextBox 9503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05" name="TextBox 9504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06" name="TextBox 9505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07" name="TextBox 9506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08" name="TextBox 9507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09" name="TextBox 950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10" name="TextBox 950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11" name="TextBox 9510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12" name="TextBox 9511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13" name="TextBox 9512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14" name="TextBox 9513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15" name="TextBox 9514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16" name="TextBox 9515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17" name="TextBox 9516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18" name="TextBox 9517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19" name="TextBox 951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20" name="TextBox 951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21" name="TextBox 9520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22" name="TextBox 9521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23" name="TextBox 9522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24" name="TextBox 9523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25" name="TextBox 9524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26" name="TextBox 9525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27" name="TextBox 9526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28" name="TextBox 9527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29" name="TextBox 952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30" name="TextBox 952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31" name="TextBox 9530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32" name="TextBox 9531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33" name="TextBox 9532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34" name="TextBox 9533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35" name="TextBox 9534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36" name="TextBox 9535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37" name="TextBox 9536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38" name="TextBox 9537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39" name="TextBox 953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40" name="TextBox 953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41" name="TextBox 9540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42" name="TextBox 9541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43" name="TextBox 9542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44" name="TextBox 9543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45" name="TextBox 9544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46" name="TextBox 9545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47" name="TextBox 9546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48" name="TextBox 9547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49" name="TextBox 954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50" name="TextBox 954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51" name="TextBox 9550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52" name="TextBox 9551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53" name="TextBox 9552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54" name="TextBox 9553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55" name="TextBox 9554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56" name="TextBox 9555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57" name="TextBox 9556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58" name="TextBox 9557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59" name="TextBox 9558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148</xdr:row>
      <xdr:rowOff>0</xdr:rowOff>
    </xdr:from>
    <xdr:ext cx="184731" cy="283457"/>
    <xdr:sp macro="" textlink="">
      <xdr:nvSpPr>
        <xdr:cNvPr id="9560" name="TextBox 9559"/>
        <xdr:cNvSpPr txBox="1"/>
      </xdr:nvSpPr>
      <xdr:spPr>
        <a:xfrm>
          <a:off x="27035125" y="12152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61" name="TextBox 9560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62" name="TextBox 9561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63" name="TextBox 9562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64" name="TextBox 9563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65" name="TextBox 9564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66" name="TextBox 9565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67" name="TextBox 9566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68" name="TextBox 9567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69" name="TextBox 9568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70" name="TextBox 9569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71" name="TextBox 9570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72" name="TextBox 9571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73" name="TextBox 9572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74" name="TextBox 9573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75" name="TextBox 9574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76" name="TextBox 9575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77" name="TextBox 9576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78" name="TextBox 9577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79" name="TextBox 9578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80" name="TextBox 9579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81" name="TextBox 9580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82" name="TextBox 9581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83" name="TextBox 9582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84" name="TextBox 9583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85" name="TextBox 9584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86" name="TextBox 9585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87" name="TextBox 9586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88" name="TextBox 9587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89" name="TextBox 9588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90" name="TextBox 9589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91" name="TextBox 9590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92" name="TextBox 9591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93" name="TextBox 9592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94" name="TextBox 9593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95" name="TextBox 9594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96" name="TextBox 9595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97" name="TextBox 9596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98" name="TextBox 9597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599" name="TextBox 9598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00" name="TextBox 9599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01" name="TextBox 9600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02" name="TextBox 9601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03" name="TextBox 9602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04" name="TextBox 9603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05" name="TextBox 9604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06" name="TextBox 9605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07" name="TextBox 9606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08" name="TextBox 9607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09" name="TextBox 9608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10" name="TextBox 9609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11" name="TextBox 9610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12" name="TextBox 9611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13" name="TextBox 9612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14" name="TextBox 9613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15" name="TextBox 9614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16" name="TextBox 9615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17" name="TextBox 9616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18" name="TextBox 9617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19" name="TextBox 9618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20" name="TextBox 9619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21" name="TextBox 9620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22" name="TextBox 9621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23" name="TextBox 9622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24" name="TextBox 9623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25" name="TextBox 9624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26" name="TextBox 9625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27" name="TextBox 9626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28" name="TextBox 9627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29" name="TextBox 9628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30" name="TextBox 9629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31" name="TextBox 9630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149</xdr:row>
      <xdr:rowOff>0</xdr:rowOff>
    </xdr:from>
    <xdr:ext cx="184731" cy="283457"/>
    <xdr:sp macro="" textlink="">
      <xdr:nvSpPr>
        <xdr:cNvPr id="9632" name="TextBox 9631"/>
        <xdr:cNvSpPr txBox="1"/>
      </xdr:nvSpPr>
      <xdr:spPr>
        <a:xfrm>
          <a:off x="27035125" y="1218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33" name="TextBox 963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34" name="TextBox 9633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35" name="TextBox 9634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36" name="TextBox 9635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37" name="TextBox 9636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38" name="TextBox 9637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39" name="TextBox 9638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40" name="TextBox 9639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41" name="TextBox 9640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42" name="TextBox 9641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43" name="TextBox 964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44" name="TextBox 9643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45" name="TextBox 9644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46" name="TextBox 9645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47" name="TextBox 9646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48" name="TextBox 9647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49" name="TextBox 9648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50" name="TextBox 9649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51" name="TextBox 9650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52" name="TextBox 9651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53" name="TextBox 965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54" name="TextBox 9653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55" name="TextBox 9654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56" name="TextBox 9655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57" name="TextBox 9656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58" name="TextBox 9657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59" name="TextBox 9658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60" name="TextBox 9659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61" name="TextBox 9660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62" name="TextBox 9661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63" name="TextBox 966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64" name="TextBox 9663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65" name="TextBox 9664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66" name="TextBox 9665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67" name="TextBox 9666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68" name="TextBox 9667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69" name="TextBox 9668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70" name="TextBox 9669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71" name="TextBox 9670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72" name="TextBox 9671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73" name="TextBox 967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74" name="TextBox 9673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75" name="TextBox 9674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76" name="TextBox 9675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77" name="TextBox 9676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78" name="TextBox 9677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79" name="TextBox 9678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80" name="TextBox 9679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81" name="TextBox 9680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82" name="TextBox 9681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83" name="TextBox 968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84" name="TextBox 9683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85" name="TextBox 9684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86" name="TextBox 9685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87" name="TextBox 9686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88" name="TextBox 9687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89" name="TextBox 9688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90" name="TextBox 9689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91" name="TextBox 9690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92" name="TextBox 9691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93" name="TextBox 969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94" name="TextBox 9693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95" name="TextBox 9694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96" name="TextBox 9695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97" name="TextBox 9696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98" name="TextBox 9697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699" name="TextBox 9698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700" name="TextBox 9699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701" name="TextBox 9700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702" name="TextBox 9701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703" name="TextBox 9702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150</xdr:row>
      <xdr:rowOff>0</xdr:rowOff>
    </xdr:from>
    <xdr:ext cx="184731" cy="283457"/>
    <xdr:sp macro="" textlink="">
      <xdr:nvSpPr>
        <xdr:cNvPr id="9704" name="TextBox 9703"/>
        <xdr:cNvSpPr txBox="1"/>
      </xdr:nvSpPr>
      <xdr:spPr>
        <a:xfrm>
          <a:off x="27035125" y="12221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05" name="TextBox 9704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06" name="TextBox 9705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07" name="TextBox 9706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08" name="TextBox 9707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09" name="TextBox 9708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10" name="TextBox 9709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11" name="TextBox 9710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12" name="TextBox 9711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13" name="TextBox 9712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14" name="TextBox 9713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15" name="TextBox 9714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16" name="TextBox 9715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17" name="TextBox 9716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18" name="TextBox 9717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19" name="TextBox 9718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20" name="TextBox 9719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21" name="TextBox 9720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22" name="TextBox 9721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23" name="TextBox 9722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24" name="TextBox 9723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25" name="TextBox 9724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26" name="TextBox 9725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27" name="TextBox 9726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28" name="TextBox 9727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29" name="TextBox 9728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30" name="TextBox 9729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31" name="TextBox 9730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32" name="TextBox 9731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33" name="TextBox 9732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34" name="TextBox 9733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35" name="TextBox 9734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36" name="TextBox 9735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37" name="TextBox 9736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38" name="TextBox 9737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39" name="TextBox 9738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40" name="TextBox 9739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41" name="TextBox 9740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42" name="TextBox 9741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43" name="TextBox 9742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44" name="TextBox 9743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45" name="TextBox 9744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46" name="TextBox 9745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47" name="TextBox 9746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48" name="TextBox 9747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49" name="TextBox 9748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50" name="TextBox 9749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51" name="TextBox 9750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52" name="TextBox 9751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53" name="TextBox 9752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54" name="TextBox 9753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55" name="TextBox 9754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56" name="TextBox 9755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57" name="TextBox 9756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58" name="TextBox 9757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59" name="TextBox 9758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60" name="TextBox 9759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61" name="TextBox 9760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62" name="TextBox 9761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63" name="TextBox 9762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64" name="TextBox 9763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65" name="TextBox 9764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66" name="TextBox 9765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67" name="TextBox 9766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68" name="TextBox 9767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69" name="TextBox 9768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70" name="TextBox 9769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71" name="TextBox 9770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72" name="TextBox 9771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73" name="TextBox 9772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74" name="TextBox 9773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75" name="TextBox 9774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151</xdr:row>
      <xdr:rowOff>0</xdr:rowOff>
    </xdr:from>
    <xdr:ext cx="184731" cy="283457"/>
    <xdr:sp macro="" textlink="">
      <xdr:nvSpPr>
        <xdr:cNvPr id="9776" name="TextBox 9775"/>
        <xdr:cNvSpPr txBox="1"/>
      </xdr:nvSpPr>
      <xdr:spPr>
        <a:xfrm>
          <a:off x="27035125" y="1225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77" name="TextBox 9776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78" name="TextBox 9777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79" name="TextBox 9778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80" name="TextBox 9779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81" name="TextBox 9780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82" name="TextBox 9781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83" name="TextBox 9782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84" name="TextBox 9783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85" name="TextBox 9784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86" name="TextBox 9785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87" name="TextBox 9786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88" name="TextBox 9787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89" name="TextBox 9788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90" name="TextBox 9789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91" name="TextBox 9790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92" name="TextBox 9791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93" name="TextBox 9792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94" name="TextBox 9793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95" name="TextBox 9794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96" name="TextBox 9795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97" name="TextBox 9796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98" name="TextBox 9797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799" name="TextBox 9798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00" name="TextBox 9799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01" name="TextBox 9800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02" name="TextBox 9801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03" name="TextBox 9802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04" name="TextBox 9803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05" name="TextBox 9804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06" name="TextBox 9805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07" name="TextBox 9806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08" name="TextBox 9807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09" name="TextBox 9808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10" name="TextBox 9809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11" name="TextBox 9810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12" name="TextBox 9811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13" name="TextBox 9812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14" name="TextBox 9813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15" name="TextBox 9814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16" name="TextBox 9815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17" name="TextBox 9816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18" name="TextBox 9817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19" name="TextBox 9818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20" name="TextBox 9819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21" name="TextBox 9820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22" name="TextBox 9821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23" name="TextBox 9822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24" name="TextBox 9823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25" name="TextBox 9824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26" name="TextBox 9825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27" name="TextBox 9826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28" name="TextBox 9827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29" name="TextBox 9828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30" name="TextBox 9829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31" name="TextBox 9830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32" name="TextBox 9831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33" name="TextBox 9832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34" name="TextBox 9833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35" name="TextBox 9834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36" name="TextBox 9835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37" name="TextBox 9836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38" name="TextBox 9837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39" name="TextBox 9838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40" name="TextBox 9839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41" name="TextBox 9840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42" name="TextBox 9841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43" name="TextBox 9842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44" name="TextBox 9843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45" name="TextBox 9844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46" name="TextBox 9845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47" name="TextBox 9846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152</xdr:row>
      <xdr:rowOff>0</xdr:rowOff>
    </xdr:from>
    <xdr:ext cx="184731" cy="283457"/>
    <xdr:sp macro="" textlink="">
      <xdr:nvSpPr>
        <xdr:cNvPr id="9848" name="TextBox 9847"/>
        <xdr:cNvSpPr txBox="1"/>
      </xdr:nvSpPr>
      <xdr:spPr>
        <a:xfrm>
          <a:off x="27035125" y="1229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49" name="TextBox 984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50" name="TextBox 984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51" name="TextBox 9850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52" name="TextBox 9851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53" name="TextBox 9852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54" name="TextBox 9853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55" name="TextBox 9854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56" name="TextBox 9855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57" name="TextBox 9856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58" name="TextBox 9857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59" name="TextBox 985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60" name="TextBox 985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61" name="TextBox 9860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62" name="TextBox 9861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63" name="TextBox 9862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64" name="TextBox 9863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65" name="TextBox 9864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66" name="TextBox 9865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67" name="TextBox 9866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68" name="TextBox 9867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69" name="TextBox 986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70" name="TextBox 986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71" name="TextBox 9870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72" name="TextBox 9871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73" name="TextBox 9872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74" name="TextBox 9873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75" name="TextBox 9874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76" name="TextBox 9875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77" name="TextBox 9876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78" name="TextBox 9877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79" name="TextBox 987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80" name="TextBox 987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81" name="TextBox 9880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82" name="TextBox 9881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83" name="TextBox 9882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84" name="TextBox 9883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85" name="TextBox 9884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86" name="TextBox 9885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87" name="TextBox 9886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88" name="TextBox 9887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89" name="TextBox 988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90" name="TextBox 988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91" name="TextBox 9890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92" name="TextBox 9891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93" name="TextBox 9892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94" name="TextBox 9893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95" name="TextBox 9894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96" name="TextBox 9895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97" name="TextBox 9896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98" name="TextBox 9897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899" name="TextBox 989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00" name="TextBox 989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01" name="TextBox 9900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02" name="TextBox 9901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03" name="TextBox 9902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04" name="TextBox 9903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05" name="TextBox 9904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06" name="TextBox 9905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07" name="TextBox 9906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08" name="TextBox 9907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09" name="TextBox 990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10" name="TextBox 990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11" name="TextBox 9910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12" name="TextBox 9911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13" name="TextBox 9912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14" name="TextBox 9913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15" name="TextBox 9914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16" name="TextBox 9915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17" name="TextBox 9916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18" name="TextBox 9917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19" name="TextBox 9918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153</xdr:row>
      <xdr:rowOff>0</xdr:rowOff>
    </xdr:from>
    <xdr:ext cx="184731" cy="283457"/>
    <xdr:sp macro="" textlink="">
      <xdr:nvSpPr>
        <xdr:cNvPr id="9920" name="TextBox 9919"/>
        <xdr:cNvSpPr txBox="1"/>
      </xdr:nvSpPr>
      <xdr:spPr>
        <a:xfrm>
          <a:off x="27035125" y="12324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21" name="TextBox 9920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22" name="TextBox 9921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23" name="TextBox 9922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24" name="TextBox 9923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25" name="TextBox 9924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26" name="TextBox 9925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27" name="TextBox 9926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28" name="TextBox 9927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29" name="TextBox 9928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30" name="TextBox 9929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31" name="TextBox 9930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32" name="TextBox 9931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33" name="TextBox 9932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34" name="TextBox 9933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35" name="TextBox 9934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36" name="TextBox 9935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37" name="TextBox 9936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38" name="TextBox 9937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39" name="TextBox 9938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40" name="TextBox 9939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41" name="TextBox 9940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42" name="TextBox 9941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43" name="TextBox 9942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44" name="TextBox 9943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45" name="TextBox 9944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46" name="TextBox 9945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47" name="TextBox 9946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48" name="TextBox 9947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49" name="TextBox 9948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50" name="TextBox 9949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51" name="TextBox 9950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52" name="TextBox 9951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53" name="TextBox 9952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54" name="TextBox 9953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55" name="TextBox 9954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56" name="TextBox 9955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57" name="TextBox 9956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58" name="TextBox 9957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59" name="TextBox 9958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60" name="TextBox 9959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61" name="TextBox 9960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62" name="TextBox 9961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63" name="TextBox 9962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64" name="TextBox 9963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65" name="TextBox 9964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66" name="TextBox 9965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67" name="TextBox 9966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68" name="TextBox 9967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69" name="TextBox 9968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70" name="TextBox 9969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71" name="TextBox 9970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72" name="TextBox 9971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73" name="TextBox 9972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74" name="TextBox 9973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75" name="TextBox 9974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76" name="TextBox 9975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77" name="TextBox 9976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78" name="TextBox 9977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79" name="TextBox 9978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80" name="TextBox 9979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81" name="TextBox 9980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82" name="TextBox 9981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83" name="TextBox 9982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84" name="TextBox 9983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85" name="TextBox 9984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86" name="TextBox 9985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87" name="TextBox 9986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88" name="TextBox 9987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89" name="TextBox 9988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90" name="TextBox 9989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91" name="TextBox 9990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154</xdr:row>
      <xdr:rowOff>0</xdr:rowOff>
    </xdr:from>
    <xdr:ext cx="184731" cy="283457"/>
    <xdr:sp macro="" textlink="">
      <xdr:nvSpPr>
        <xdr:cNvPr id="9992" name="TextBox 9991"/>
        <xdr:cNvSpPr txBox="1"/>
      </xdr:nvSpPr>
      <xdr:spPr>
        <a:xfrm>
          <a:off x="27035125" y="12358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9993" name="TextBox 999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9994" name="TextBox 9993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9995" name="TextBox 9994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9996" name="TextBox 9995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9997" name="TextBox 9996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9998" name="TextBox 9997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9999" name="TextBox 9998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00" name="TextBox 9999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01" name="TextBox 10000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02" name="TextBox 10001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03" name="TextBox 1000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04" name="TextBox 10003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05" name="TextBox 10004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06" name="TextBox 10005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07" name="TextBox 10006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08" name="TextBox 10007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09" name="TextBox 10008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10" name="TextBox 10009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11" name="TextBox 10010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12" name="TextBox 10011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13" name="TextBox 1001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14" name="TextBox 10013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15" name="TextBox 10014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16" name="TextBox 10015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17" name="TextBox 10016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18" name="TextBox 10017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19" name="TextBox 10018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20" name="TextBox 10019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21" name="TextBox 10020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22" name="TextBox 10021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23" name="TextBox 1002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24" name="TextBox 10023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25" name="TextBox 10024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26" name="TextBox 10025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27" name="TextBox 10026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28" name="TextBox 10027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29" name="TextBox 10028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30" name="TextBox 10029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31" name="TextBox 10030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32" name="TextBox 10031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33" name="TextBox 1003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34" name="TextBox 10033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35" name="TextBox 10034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36" name="TextBox 10035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37" name="TextBox 10036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38" name="TextBox 10037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39" name="TextBox 10038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40" name="TextBox 10039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41" name="TextBox 10040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42" name="TextBox 10041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43" name="TextBox 1004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44" name="TextBox 10043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45" name="TextBox 10044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46" name="TextBox 10045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47" name="TextBox 10046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48" name="TextBox 10047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49" name="TextBox 10048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50" name="TextBox 10049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51" name="TextBox 10050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52" name="TextBox 10051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53" name="TextBox 1005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54" name="TextBox 10053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55" name="TextBox 10054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56" name="TextBox 10055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57" name="TextBox 10056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58" name="TextBox 10057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59" name="TextBox 10058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60" name="TextBox 10059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61" name="TextBox 10060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62" name="TextBox 10061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63" name="TextBox 10062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155</xdr:row>
      <xdr:rowOff>0</xdr:rowOff>
    </xdr:from>
    <xdr:ext cx="184731" cy="283457"/>
    <xdr:sp macro="" textlink="">
      <xdr:nvSpPr>
        <xdr:cNvPr id="10064" name="TextBox 10063"/>
        <xdr:cNvSpPr txBox="1"/>
      </xdr:nvSpPr>
      <xdr:spPr>
        <a:xfrm>
          <a:off x="27035125" y="12392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65" name="TextBox 10064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66" name="TextBox 10065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67" name="TextBox 10066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68" name="TextBox 10067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69" name="TextBox 10068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70" name="TextBox 10069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71" name="TextBox 10070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72" name="TextBox 10071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73" name="TextBox 10072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74" name="TextBox 10073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75" name="TextBox 10074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76" name="TextBox 10075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77" name="TextBox 10076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78" name="TextBox 10077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79" name="TextBox 10078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80" name="TextBox 10079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81" name="TextBox 10080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82" name="TextBox 10081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83" name="TextBox 10082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84" name="TextBox 10083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85" name="TextBox 10084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86" name="TextBox 10085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87" name="TextBox 10086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88" name="TextBox 10087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89" name="TextBox 10088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90" name="TextBox 10089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91" name="TextBox 10090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92" name="TextBox 10091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93" name="TextBox 10092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94" name="TextBox 10093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95" name="TextBox 10094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96" name="TextBox 10095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97" name="TextBox 10096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98" name="TextBox 10097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099" name="TextBox 10098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00" name="TextBox 10099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01" name="TextBox 10100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02" name="TextBox 10101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03" name="TextBox 10102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04" name="TextBox 10103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05" name="TextBox 10104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06" name="TextBox 10105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07" name="TextBox 10106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08" name="TextBox 10107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09" name="TextBox 10108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10" name="TextBox 10109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11" name="TextBox 10110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12" name="TextBox 10111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13" name="TextBox 10112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14" name="TextBox 10113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15" name="TextBox 10114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16" name="TextBox 10115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17" name="TextBox 10116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18" name="TextBox 10117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19" name="TextBox 10118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20" name="TextBox 10119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21" name="TextBox 10120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22" name="TextBox 10121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23" name="TextBox 10122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24" name="TextBox 10123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25" name="TextBox 10124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26" name="TextBox 10125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27" name="TextBox 10126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28" name="TextBox 10127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29" name="TextBox 10128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30" name="TextBox 10129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31" name="TextBox 10130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32" name="TextBox 10131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33" name="TextBox 10132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34" name="TextBox 10133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35" name="TextBox 10134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156</xdr:row>
      <xdr:rowOff>0</xdr:rowOff>
    </xdr:from>
    <xdr:ext cx="184731" cy="283457"/>
    <xdr:sp macro="" textlink="">
      <xdr:nvSpPr>
        <xdr:cNvPr id="10136" name="TextBox 10135"/>
        <xdr:cNvSpPr txBox="1"/>
      </xdr:nvSpPr>
      <xdr:spPr>
        <a:xfrm>
          <a:off x="27035125" y="124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37" name="TextBox 10136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38" name="TextBox 10137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39" name="TextBox 10138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40" name="TextBox 10139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41" name="TextBox 10140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42" name="TextBox 10141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43" name="TextBox 10142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44" name="TextBox 10143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45" name="TextBox 10144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46" name="TextBox 10145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47" name="TextBox 10146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48" name="TextBox 10147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49" name="TextBox 10148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50" name="TextBox 10149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51" name="TextBox 10150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52" name="TextBox 10151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53" name="TextBox 10152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54" name="TextBox 10153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55" name="TextBox 10154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56" name="TextBox 10155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57" name="TextBox 10156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58" name="TextBox 10157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59" name="TextBox 10158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60" name="TextBox 10159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61" name="TextBox 10160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62" name="TextBox 10161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63" name="TextBox 10162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64" name="TextBox 10163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65" name="TextBox 10164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66" name="TextBox 10165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67" name="TextBox 10166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68" name="TextBox 10167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69" name="TextBox 10168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70" name="TextBox 10169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71" name="TextBox 10170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72" name="TextBox 10171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73" name="TextBox 10172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74" name="TextBox 10173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75" name="TextBox 10174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76" name="TextBox 10175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77" name="TextBox 10176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78" name="TextBox 10177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79" name="TextBox 10178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80" name="TextBox 10179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81" name="TextBox 10180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82" name="TextBox 10181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83" name="TextBox 10182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84" name="TextBox 10183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85" name="TextBox 10184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86" name="TextBox 10185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87" name="TextBox 10186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88" name="TextBox 10187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89" name="TextBox 10188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90" name="TextBox 10189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91" name="TextBox 10190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92" name="TextBox 10191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93" name="TextBox 10192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94" name="TextBox 10193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95" name="TextBox 10194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96" name="TextBox 10195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97" name="TextBox 10196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98" name="TextBox 10197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199" name="TextBox 10198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200" name="TextBox 10199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201" name="TextBox 10200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202" name="TextBox 10201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203" name="TextBox 10202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204" name="TextBox 10203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205" name="TextBox 10204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206" name="TextBox 10205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207" name="TextBox 10206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157</xdr:row>
      <xdr:rowOff>0</xdr:rowOff>
    </xdr:from>
    <xdr:ext cx="184731" cy="283457"/>
    <xdr:sp macro="" textlink="">
      <xdr:nvSpPr>
        <xdr:cNvPr id="10208" name="TextBox 10207"/>
        <xdr:cNvSpPr txBox="1"/>
      </xdr:nvSpPr>
      <xdr:spPr>
        <a:xfrm>
          <a:off x="27035125" y="1246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09" name="TextBox 1020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10" name="TextBox 1020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11" name="TextBox 10210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12" name="TextBox 10211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13" name="TextBox 10212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14" name="TextBox 10213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15" name="TextBox 10214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16" name="TextBox 10215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17" name="TextBox 10216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18" name="TextBox 10217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19" name="TextBox 1021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20" name="TextBox 1021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21" name="TextBox 10220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22" name="TextBox 10221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23" name="TextBox 10222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24" name="TextBox 10223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25" name="TextBox 10224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26" name="TextBox 10225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27" name="TextBox 10226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28" name="TextBox 10227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29" name="TextBox 1022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30" name="TextBox 1022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31" name="TextBox 10230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32" name="TextBox 10231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33" name="TextBox 10232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34" name="TextBox 10233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35" name="TextBox 10234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36" name="TextBox 10235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37" name="TextBox 10236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38" name="TextBox 10237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39" name="TextBox 1023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40" name="TextBox 1023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41" name="TextBox 10240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42" name="TextBox 10241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43" name="TextBox 10242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44" name="TextBox 10243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45" name="TextBox 10244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46" name="TextBox 10245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47" name="TextBox 10246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48" name="TextBox 10247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49" name="TextBox 1024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50" name="TextBox 1024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51" name="TextBox 10250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52" name="TextBox 10251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53" name="TextBox 10252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54" name="TextBox 10253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55" name="TextBox 10254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56" name="TextBox 10255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57" name="TextBox 10256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58" name="TextBox 10257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59" name="TextBox 1025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60" name="TextBox 1025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61" name="TextBox 10260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62" name="TextBox 10261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63" name="TextBox 10262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64" name="TextBox 10263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65" name="TextBox 10264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66" name="TextBox 10265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67" name="TextBox 10266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68" name="TextBox 10267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69" name="TextBox 1026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70" name="TextBox 1026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71" name="TextBox 10270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72" name="TextBox 10271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73" name="TextBox 10272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74" name="TextBox 10273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75" name="TextBox 10274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76" name="TextBox 10275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77" name="TextBox 10276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78" name="TextBox 10277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79" name="TextBox 10278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158</xdr:row>
      <xdr:rowOff>0</xdr:rowOff>
    </xdr:from>
    <xdr:ext cx="184731" cy="283457"/>
    <xdr:sp macro="" textlink="">
      <xdr:nvSpPr>
        <xdr:cNvPr id="10280" name="TextBox 10279"/>
        <xdr:cNvSpPr txBox="1"/>
      </xdr:nvSpPr>
      <xdr:spPr>
        <a:xfrm>
          <a:off x="27035125" y="1249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81" name="TextBox 10280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82" name="TextBox 10281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83" name="TextBox 10282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84" name="TextBox 10283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85" name="TextBox 10284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86" name="TextBox 10285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87" name="TextBox 10286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88" name="TextBox 10287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89" name="TextBox 10288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90" name="TextBox 10289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91" name="TextBox 10290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92" name="TextBox 10291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93" name="TextBox 10292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94" name="TextBox 10293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95" name="TextBox 10294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96" name="TextBox 10295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97" name="TextBox 10296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98" name="TextBox 10297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299" name="TextBox 10298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00" name="TextBox 10299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01" name="TextBox 10300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02" name="TextBox 10301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03" name="TextBox 10302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04" name="TextBox 10303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05" name="TextBox 10304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06" name="TextBox 10305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07" name="TextBox 10306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08" name="TextBox 10307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09" name="TextBox 10308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10" name="TextBox 10309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11" name="TextBox 10310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12" name="TextBox 10311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13" name="TextBox 10312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14" name="TextBox 10313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15" name="TextBox 10314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16" name="TextBox 10315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17" name="TextBox 10316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18" name="TextBox 10317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19" name="TextBox 10318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20" name="TextBox 10319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21" name="TextBox 10320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22" name="TextBox 10321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23" name="TextBox 10322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24" name="TextBox 10323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25" name="TextBox 10324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26" name="TextBox 10325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27" name="TextBox 10326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28" name="TextBox 10327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29" name="TextBox 10328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30" name="TextBox 10329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31" name="TextBox 10330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32" name="TextBox 10331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33" name="TextBox 10332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34" name="TextBox 10333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35" name="TextBox 10334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36" name="TextBox 10335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37" name="TextBox 10336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38" name="TextBox 10337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39" name="TextBox 10338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40" name="TextBox 10339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41" name="TextBox 10340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42" name="TextBox 10341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43" name="TextBox 10342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44" name="TextBox 10343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45" name="TextBox 10344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46" name="TextBox 10345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47" name="TextBox 10346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48" name="TextBox 10347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49" name="TextBox 10348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50" name="TextBox 10349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51" name="TextBox 10350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159</xdr:row>
      <xdr:rowOff>0</xdr:rowOff>
    </xdr:from>
    <xdr:ext cx="184731" cy="283457"/>
    <xdr:sp macro="" textlink="">
      <xdr:nvSpPr>
        <xdr:cNvPr id="10352" name="TextBox 10351"/>
        <xdr:cNvSpPr txBox="1"/>
      </xdr:nvSpPr>
      <xdr:spPr>
        <a:xfrm>
          <a:off x="27035125" y="12530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53" name="TextBox 1035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54" name="TextBox 10353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55" name="TextBox 10354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56" name="TextBox 10355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57" name="TextBox 10356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58" name="TextBox 10357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59" name="TextBox 10358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60" name="TextBox 10359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61" name="TextBox 10360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62" name="TextBox 10361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63" name="TextBox 1036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64" name="TextBox 10363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65" name="TextBox 10364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66" name="TextBox 10365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67" name="TextBox 10366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68" name="TextBox 10367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69" name="TextBox 10368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70" name="TextBox 10369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71" name="TextBox 10370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72" name="TextBox 10371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73" name="TextBox 1037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74" name="TextBox 10373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75" name="TextBox 10374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76" name="TextBox 10375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77" name="TextBox 10376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78" name="TextBox 10377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79" name="TextBox 10378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80" name="TextBox 10379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81" name="TextBox 10380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82" name="TextBox 10381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83" name="TextBox 1038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84" name="TextBox 10383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85" name="TextBox 10384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86" name="TextBox 10385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87" name="TextBox 10386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88" name="TextBox 10387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89" name="TextBox 10388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90" name="TextBox 10389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91" name="TextBox 10390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92" name="TextBox 10391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93" name="TextBox 1039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94" name="TextBox 10393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95" name="TextBox 10394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96" name="TextBox 10395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97" name="TextBox 10396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98" name="TextBox 10397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399" name="TextBox 10398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00" name="TextBox 10399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01" name="TextBox 10400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02" name="TextBox 10401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03" name="TextBox 1040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04" name="TextBox 10403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05" name="TextBox 10404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06" name="TextBox 10405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07" name="TextBox 10406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08" name="TextBox 10407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09" name="TextBox 10408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10" name="TextBox 10409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11" name="TextBox 10410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12" name="TextBox 10411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13" name="TextBox 1041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14" name="TextBox 10413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15" name="TextBox 10414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16" name="TextBox 10415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17" name="TextBox 10416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18" name="TextBox 10417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19" name="TextBox 10418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20" name="TextBox 10419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21" name="TextBox 10420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22" name="TextBox 10421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23" name="TextBox 10422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160</xdr:row>
      <xdr:rowOff>0</xdr:rowOff>
    </xdr:from>
    <xdr:ext cx="184731" cy="283457"/>
    <xdr:sp macro="" textlink="">
      <xdr:nvSpPr>
        <xdr:cNvPr id="10424" name="TextBox 10423"/>
        <xdr:cNvSpPr txBox="1"/>
      </xdr:nvSpPr>
      <xdr:spPr>
        <a:xfrm>
          <a:off x="27035125" y="12564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25" name="TextBox 10424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26" name="TextBox 10425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27" name="TextBox 10426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28" name="TextBox 10427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29" name="TextBox 10428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30" name="TextBox 10429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31" name="TextBox 10430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32" name="TextBox 10431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33" name="TextBox 10432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34" name="TextBox 10433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35" name="TextBox 10434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36" name="TextBox 10435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37" name="TextBox 10436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38" name="TextBox 10437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39" name="TextBox 10438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40" name="TextBox 10439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41" name="TextBox 10440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42" name="TextBox 10441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43" name="TextBox 10442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44" name="TextBox 10443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45" name="TextBox 10444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46" name="TextBox 10445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47" name="TextBox 10446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48" name="TextBox 10447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49" name="TextBox 10448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50" name="TextBox 10449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51" name="TextBox 10450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52" name="TextBox 10451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53" name="TextBox 10452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54" name="TextBox 10453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55" name="TextBox 10454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56" name="TextBox 10455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57" name="TextBox 10456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58" name="TextBox 10457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59" name="TextBox 10458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60" name="TextBox 10459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61" name="TextBox 10460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62" name="TextBox 10461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63" name="TextBox 10462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64" name="TextBox 10463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65" name="TextBox 10464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66" name="TextBox 10465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67" name="TextBox 10466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68" name="TextBox 10467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69" name="TextBox 10468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70" name="TextBox 10469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71" name="TextBox 10470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72" name="TextBox 10471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73" name="TextBox 10472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74" name="TextBox 10473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75" name="TextBox 10474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76" name="TextBox 10475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77" name="TextBox 10476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78" name="TextBox 10477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79" name="TextBox 10478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80" name="TextBox 10479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81" name="TextBox 10480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82" name="TextBox 10481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83" name="TextBox 10482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84" name="TextBox 10483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85" name="TextBox 10484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86" name="TextBox 10485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87" name="TextBox 10486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88" name="TextBox 10487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89" name="TextBox 10488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90" name="TextBox 10489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91" name="TextBox 10490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92" name="TextBox 10491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93" name="TextBox 10492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94" name="TextBox 10493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95" name="TextBox 10494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161</xdr:row>
      <xdr:rowOff>0</xdr:rowOff>
    </xdr:from>
    <xdr:ext cx="184731" cy="283457"/>
    <xdr:sp macro="" textlink="">
      <xdr:nvSpPr>
        <xdr:cNvPr id="10496" name="TextBox 10495"/>
        <xdr:cNvSpPr txBox="1"/>
      </xdr:nvSpPr>
      <xdr:spPr>
        <a:xfrm>
          <a:off x="27035125" y="125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497" name="TextBox 10496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498" name="TextBox 10497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499" name="TextBox 10498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00" name="TextBox 10499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01" name="TextBox 10500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02" name="TextBox 10501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03" name="TextBox 10502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04" name="TextBox 10503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05" name="TextBox 10504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06" name="TextBox 10505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07" name="TextBox 10506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08" name="TextBox 10507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09" name="TextBox 10508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10" name="TextBox 10509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11" name="TextBox 10510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12" name="TextBox 10511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13" name="TextBox 10512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14" name="TextBox 10513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15" name="TextBox 10514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16" name="TextBox 10515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17" name="TextBox 10516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18" name="TextBox 10517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19" name="TextBox 10518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20" name="TextBox 10519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21" name="TextBox 10520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22" name="TextBox 10521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23" name="TextBox 10522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24" name="TextBox 10523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25" name="TextBox 10524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26" name="TextBox 10525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27" name="TextBox 10526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28" name="TextBox 10527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29" name="TextBox 10528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30" name="TextBox 10529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31" name="TextBox 10530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32" name="TextBox 10531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33" name="TextBox 10532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34" name="TextBox 10533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35" name="TextBox 10534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36" name="TextBox 10535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37" name="TextBox 10536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38" name="TextBox 10537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39" name="TextBox 10538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40" name="TextBox 10539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41" name="TextBox 10540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42" name="TextBox 10541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43" name="TextBox 10542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44" name="TextBox 10543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45" name="TextBox 10544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46" name="TextBox 10545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47" name="TextBox 10546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48" name="TextBox 10547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49" name="TextBox 10548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50" name="TextBox 10549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51" name="TextBox 10550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52" name="TextBox 10551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53" name="TextBox 10552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54" name="TextBox 10553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55" name="TextBox 10554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56" name="TextBox 10555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57" name="TextBox 10556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58" name="TextBox 10557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59" name="TextBox 10558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60" name="TextBox 10559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61" name="TextBox 10560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62" name="TextBox 10561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63" name="TextBox 10562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64" name="TextBox 10563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65" name="TextBox 10564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66" name="TextBox 10565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67" name="TextBox 10566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162</xdr:row>
      <xdr:rowOff>0</xdr:rowOff>
    </xdr:from>
    <xdr:ext cx="184731" cy="283457"/>
    <xdr:sp macro="" textlink="">
      <xdr:nvSpPr>
        <xdr:cNvPr id="10568" name="TextBox 10567"/>
        <xdr:cNvSpPr txBox="1"/>
      </xdr:nvSpPr>
      <xdr:spPr>
        <a:xfrm>
          <a:off x="27035125" y="12633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69" name="TextBox 1056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70" name="TextBox 1056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71" name="TextBox 10570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72" name="TextBox 10571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73" name="TextBox 10572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74" name="TextBox 10573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75" name="TextBox 10574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76" name="TextBox 10575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77" name="TextBox 10576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78" name="TextBox 10577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79" name="TextBox 1057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80" name="TextBox 1057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81" name="TextBox 10580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82" name="TextBox 10581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83" name="TextBox 10582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84" name="TextBox 10583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85" name="TextBox 10584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86" name="TextBox 10585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87" name="TextBox 10586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88" name="TextBox 10587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89" name="TextBox 1058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90" name="TextBox 1058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91" name="TextBox 10590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92" name="TextBox 10591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93" name="TextBox 10592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94" name="TextBox 10593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95" name="TextBox 10594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96" name="TextBox 10595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97" name="TextBox 10596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98" name="TextBox 10597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599" name="TextBox 1059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00" name="TextBox 1059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01" name="TextBox 10600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02" name="TextBox 10601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03" name="TextBox 10602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04" name="TextBox 10603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05" name="TextBox 10604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06" name="TextBox 10605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07" name="TextBox 10606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08" name="TextBox 10607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09" name="TextBox 1060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10" name="TextBox 1060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11" name="TextBox 10610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12" name="TextBox 10611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13" name="TextBox 10612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14" name="TextBox 10613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15" name="TextBox 10614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16" name="TextBox 10615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17" name="TextBox 10616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18" name="TextBox 10617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19" name="TextBox 1061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20" name="TextBox 1061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21" name="TextBox 10620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22" name="TextBox 10621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23" name="TextBox 10622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24" name="TextBox 10623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25" name="TextBox 10624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26" name="TextBox 10625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27" name="TextBox 10626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28" name="TextBox 10627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29" name="TextBox 1062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30" name="TextBox 1062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31" name="TextBox 10630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32" name="TextBox 10631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33" name="TextBox 10632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34" name="TextBox 10633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35" name="TextBox 10634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36" name="TextBox 10635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37" name="TextBox 10636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38" name="TextBox 10637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39" name="TextBox 10638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163</xdr:row>
      <xdr:rowOff>0</xdr:rowOff>
    </xdr:from>
    <xdr:ext cx="184731" cy="283457"/>
    <xdr:sp macro="" textlink="">
      <xdr:nvSpPr>
        <xdr:cNvPr id="10640" name="TextBox 10639"/>
        <xdr:cNvSpPr txBox="1"/>
      </xdr:nvSpPr>
      <xdr:spPr>
        <a:xfrm>
          <a:off x="27035125" y="12667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41" name="TextBox 10640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42" name="TextBox 10641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43" name="TextBox 10642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44" name="TextBox 10643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45" name="TextBox 10644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46" name="TextBox 10645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47" name="TextBox 10646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48" name="TextBox 10647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49" name="TextBox 10648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50" name="TextBox 10649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51" name="TextBox 10650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52" name="TextBox 10651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53" name="TextBox 10652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54" name="TextBox 10653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55" name="TextBox 10654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56" name="TextBox 10655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57" name="TextBox 10656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58" name="TextBox 10657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59" name="TextBox 10658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60" name="TextBox 10659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61" name="TextBox 10660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62" name="TextBox 10661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63" name="TextBox 10662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64" name="TextBox 10663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65" name="TextBox 10664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66" name="TextBox 10665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67" name="TextBox 10666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68" name="TextBox 10667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69" name="TextBox 10668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70" name="TextBox 10669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71" name="TextBox 10670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72" name="TextBox 10671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73" name="TextBox 10672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74" name="TextBox 10673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75" name="TextBox 10674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76" name="TextBox 10675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77" name="TextBox 10676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78" name="TextBox 10677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79" name="TextBox 10678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80" name="TextBox 10679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81" name="TextBox 10680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82" name="TextBox 10681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83" name="TextBox 10682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84" name="TextBox 10683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85" name="TextBox 10684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86" name="TextBox 10685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87" name="TextBox 10686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88" name="TextBox 10687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89" name="TextBox 10688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90" name="TextBox 10689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91" name="TextBox 10690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92" name="TextBox 10691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93" name="TextBox 10692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94" name="TextBox 10693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95" name="TextBox 10694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96" name="TextBox 10695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97" name="TextBox 10696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98" name="TextBox 10697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699" name="TextBox 10698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00" name="TextBox 10699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01" name="TextBox 10700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02" name="TextBox 10701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03" name="TextBox 10702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04" name="TextBox 10703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05" name="TextBox 10704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06" name="TextBox 10705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07" name="TextBox 10706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08" name="TextBox 10707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09" name="TextBox 10708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10" name="TextBox 10709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11" name="TextBox 10710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164</xdr:row>
      <xdr:rowOff>0</xdr:rowOff>
    </xdr:from>
    <xdr:ext cx="184731" cy="283457"/>
    <xdr:sp macro="" textlink="">
      <xdr:nvSpPr>
        <xdr:cNvPr id="10712" name="TextBox 10711"/>
        <xdr:cNvSpPr txBox="1"/>
      </xdr:nvSpPr>
      <xdr:spPr>
        <a:xfrm>
          <a:off x="27035125" y="1270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13" name="TextBox 1071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14" name="TextBox 10713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15" name="TextBox 10714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16" name="TextBox 10715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17" name="TextBox 10716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18" name="TextBox 10717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19" name="TextBox 10718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20" name="TextBox 10719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21" name="TextBox 10720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22" name="TextBox 10721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23" name="TextBox 1072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24" name="TextBox 10723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25" name="TextBox 10724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26" name="TextBox 10725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27" name="TextBox 10726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28" name="TextBox 10727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29" name="TextBox 10728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30" name="TextBox 10729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31" name="TextBox 10730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32" name="TextBox 10731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33" name="TextBox 1073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34" name="TextBox 10733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35" name="TextBox 10734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36" name="TextBox 10735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37" name="TextBox 10736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38" name="TextBox 10737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39" name="TextBox 10738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40" name="TextBox 10739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41" name="TextBox 10740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42" name="TextBox 10741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43" name="TextBox 1074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44" name="TextBox 10743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45" name="TextBox 10744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46" name="TextBox 10745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47" name="TextBox 10746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48" name="TextBox 10747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49" name="TextBox 10748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50" name="TextBox 10749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51" name="TextBox 10750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52" name="TextBox 10751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53" name="TextBox 1075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54" name="TextBox 10753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55" name="TextBox 10754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56" name="TextBox 10755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57" name="TextBox 10756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58" name="TextBox 10757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59" name="TextBox 10758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60" name="TextBox 10759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61" name="TextBox 10760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62" name="TextBox 10761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63" name="TextBox 1076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64" name="TextBox 10763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65" name="TextBox 10764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66" name="TextBox 10765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67" name="TextBox 10766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68" name="TextBox 10767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69" name="TextBox 10768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70" name="TextBox 10769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71" name="TextBox 10770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72" name="TextBox 10771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73" name="TextBox 1077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74" name="TextBox 10773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75" name="TextBox 10774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76" name="TextBox 10775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77" name="TextBox 10776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78" name="TextBox 10777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79" name="TextBox 10778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80" name="TextBox 10779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81" name="TextBox 10780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82" name="TextBox 10781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83" name="TextBox 10782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165</xdr:row>
      <xdr:rowOff>0</xdr:rowOff>
    </xdr:from>
    <xdr:ext cx="184731" cy="283457"/>
    <xdr:sp macro="" textlink="">
      <xdr:nvSpPr>
        <xdr:cNvPr id="10784" name="TextBox 10783"/>
        <xdr:cNvSpPr txBox="1"/>
      </xdr:nvSpPr>
      <xdr:spPr>
        <a:xfrm>
          <a:off x="27035125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85" name="TextBox 10784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86" name="TextBox 10785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87" name="TextBox 10786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88" name="TextBox 10787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89" name="TextBox 10788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90" name="TextBox 10789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91" name="TextBox 10790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92" name="TextBox 10791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93" name="TextBox 10792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94" name="TextBox 10793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95" name="TextBox 10794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96" name="TextBox 10795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97" name="TextBox 10796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98" name="TextBox 10797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799" name="TextBox 10798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00" name="TextBox 10799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01" name="TextBox 10800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02" name="TextBox 10801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03" name="TextBox 10802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04" name="TextBox 10803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05" name="TextBox 10804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06" name="TextBox 10805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07" name="TextBox 10806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08" name="TextBox 10807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09" name="TextBox 10808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10" name="TextBox 10809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11" name="TextBox 10810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12" name="TextBox 10811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13" name="TextBox 10812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14" name="TextBox 10813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15" name="TextBox 10814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16" name="TextBox 10815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17" name="TextBox 10816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18" name="TextBox 10817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19" name="TextBox 10818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20" name="TextBox 10819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21" name="TextBox 10820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22" name="TextBox 10821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23" name="TextBox 10822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24" name="TextBox 10823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25" name="TextBox 10824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26" name="TextBox 10825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27" name="TextBox 10826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28" name="TextBox 10827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29" name="TextBox 10828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30" name="TextBox 10829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31" name="TextBox 10830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32" name="TextBox 10831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33" name="TextBox 10832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34" name="TextBox 10833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35" name="TextBox 10834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36" name="TextBox 10835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37" name="TextBox 10836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38" name="TextBox 10837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39" name="TextBox 10838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40" name="TextBox 10839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41" name="TextBox 10840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42" name="TextBox 10841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43" name="TextBox 10842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44" name="TextBox 10843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45" name="TextBox 10844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46" name="TextBox 10845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47" name="TextBox 10846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48" name="TextBox 10847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49" name="TextBox 10848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50" name="TextBox 10849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51" name="TextBox 10850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52" name="TextBox 10851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53" name="TextBox 10852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54" name="TextBox 10853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55" name="TextBox 10854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166</xdr:row>
      <xdr:rowOff>0</xdr:rowOff>
    </xdr:from>
    <xdr:ext cx="184731" cy="283457"/>
    <xdr:sp macro="" textlink="">
      <xdr:nvSpPr>
        <xdr:cNvPr id="10856" name="TextBox 10855"/>
        <xdr:cNvSpPr txBox="1"/>
      </xdr:nvSpPr>
      <xdr:spPr>
        <a:xfrm>
          <a:off x="27035125" y="12770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57" name="TextBox 10856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58" name="TextBox 10857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59" name="TextBox 10858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60" name="TextBox 10859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61" name="TextBox 10860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62" name="TextBox 10861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63" name="TextBox 10862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64" name="TextBox 10863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65" name="TextBox 10864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66" name="TextBox 10865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67" name="TextBox 10866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68" name="TextBox 10867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69" name="TextBox 10868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70" name="TextBox 10869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71" name="TextBox 10870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72" name="TextBox 10871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73" name="TextBox 10872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74" name="TextBox 10873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75" name="TextBox 10874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76" name="TextBox 10875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77" name="TextBox 10876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78" name="TextBox 10877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79" name="TextBox 10878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80" name="TextBox 10879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81" name="TextBox 10880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82" name="TextBox 10881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83" name="TextBox 10882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84" name="TextBox 10883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85" name="TextBox 10884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86" name="TextBox 10885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87" name="TextBox 10886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88" name="TextBox 10887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89" name="TextBox 10888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90" name="TextBox 10889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91" name="TextBox 10890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92" name="TextBox 10891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93" name="TextBox 10892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94" name="TextBox 10893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95" name="TextBox 10894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96" name="TextBox 10895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97" name="TextBox 10896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98" name="TextBox 10897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899" name="TextBox 10898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00" name="TextBox 10899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01" name="TextBox 10900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02" name="TextBox 10901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03" name="TextBox 10902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04" name="TextBox 10903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05" name="TextBox 10904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06" name="TextBox 10905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07" name="TextBox 10906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08" name="TextBox 10907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09" name="TextBox 10908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10" name="TextBox 10909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11" name="TextBox 10910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12" name="TextBox 10911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13" name="TextBox 10912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14" name="TextBox 10913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15" name="TextBox 10914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16" name="TextBox 10915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17" name="TextBox 10916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18" name="TextBox 10917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19" name="TextBox 10918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20" name="TextBox 10919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21" name="TextBox 10920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22" name="TextBox 10921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23" name="TextBox 10922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24" name="TextBox 10923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25" name="TextBox 10924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26" name="TextBox 10925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27" name="TextBox 10926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167</xdr:row>
      <xdr:rowOff>0</xdr:rowOff>
    </xdr:from>
    <xdr:ext cx="184731" cy="283457"/>
    <xdr:sp macro="" textlink="">
      <xdr:nvSpPr>
        <xdr:cNvPr id="10928" name="TextBox 10927"/>
        <xdr:cNvSpPr txBox="1"/>
      </xdr:nvSpPr>
      <xdr:spPr>
        <a:xfrm>
          <a:off x="27035125" y="1280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29" name="TextBox 1092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30" name="TextBox 1092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31" name="TextBox 10930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32" name="TextBox 10931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33" name="TextBox 10932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34" name="TextBox 10933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35" name="TextBox 10934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36" name="TextBox 10935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37" name="TextBox 10936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38" name="TextBox 10937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39" name="TextBox 1093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40" name="TextBox 1093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41" name="TextBox 10940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42" name="TextBox 10941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43" name="TextBox 10942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44" name="TextBox 10943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45" name="TextBox 10944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46" name="TextBox 10945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47" name="TextBox 10946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48" name="TextBox 10947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49" name="TextBox 1094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50" name="TextBox 1094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51" name="TextBox 10950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52" name="TextBox 10951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53" name="TextBox 10952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54" name="TextBox 10953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55" name="TextBox 10954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56" name="TextBox 10955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57" name="TextBox 10956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58" name="TextBox 10957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59" name="TextBox 1095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60" name="TextBox 1095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61" name="TextBox 10960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62" name="TextBox 10961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63" name="TextBox 10962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64" name="TextBox 10963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65" name="TextBox 10964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66" name="TextBox 10965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67" name="TextBox 10966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68" name="TextBox 10967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69" name="TextBox 1096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70" name="TextBox 1096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71" name="TextBox 10970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72" name="TextBox 10971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73" name="TextBox 10972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74" name="TextBox 10973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75" name="TextBox 10974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76" name="TextBox 10975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77" name="TextBox 10976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78" name="TextBox 10977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79" name="TextBox 1097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80" name="TextBox 1097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81" name="TextBox 10980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82" name="TextBox 10981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83" name="TextBox 10982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84" name="TextBox 10983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85" name="TextBox 10984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86" name="TextBox 10985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87" name="TextBox 10986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88" name="TextBox 10987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89" name="TextBox 1098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90" name="TextBox 1098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91" name="TextBox 10990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92" name="TextBox 10991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93" name="TextBox 10992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94" name="TextBox 10993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95" name="TextBox 10994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96" name="TextBox 10995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97" name="TextBox 10996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98" name="TextBox 10997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0999" name="TextBox 10998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168</xdr:row>
      <xdr:rowOff>0</xdr:rowOff>
    </xdr:from>
    <xdr:ext cx="184731" cy="283457"/>
    <xdr:sp macro="" textlink="">
      <xdr:nvSpPr>
        <xdr:cNvPr id="11000" name="TextBox 10999"/>
        <xdr:cNvSpPr txBox="1"/>
      </xdr:nvSpPr>
      <xdr:spPr>
        <a:xfrm>
          <a:off x="27035125" y="12838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01" name="TextBox 11000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02" name="TextBox 11001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03" name="TextBox 11002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04" name="TextBox 11003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05" name="TextBox 11004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06" name="TextBox 11005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07" name="TextBox 11006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08" name="TextBox 11007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09" name="TextBox 11008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10" name="TextBox 11009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11" name="TextBox 11010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12" name="TextBox 11011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13" name="TextBox 11012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14" name="TextBox 11013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15" name="TextBox 11014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16" name="TextBox 11015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17" name="TextBox 11016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18" name="TextBox 11017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19" name="TextBox 11018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20" name="TextBox 11019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21" name="TextBox 11020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22" name="TextBox 11021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23" name="TextBox 11022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24" name="TextBox 11023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25" name="TextBox 11024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26" name="TextBox 11025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27" name="TextBox 11026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28" name="TextBox 11027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29" name="TextBox 11028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30" name="TextBox 11029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31" name="TextBox 11030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32" name="TextBox 11031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33" name="TextBox 11032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34" name="TextBox 11033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35" name="TextBox 11034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36" name="TextBox 11035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37" name="TextBox 11036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38" name="TextBox 11037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39" name="TextBox 11038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40" name="TextBox 11039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41" name="TextBox 11040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42" name="TextBox 11041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43" name="TextBox 11042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44" name="TextBox 11043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45" name="TextBox 11044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46" name="TextBox 11045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47" name="TextBox 11046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48" name="TextBox 11047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49" name="TextBox 11048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50" name="TextBox 11049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51" name="TextBox 11050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52" name="TextBox 11051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53" name="TextBox 11052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54" name="TextBox 11053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55" name="TextBox 11054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56" name="TextBox 11055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57" name="TextBox 11056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58" name="TextBox 11057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59" name="TextBox 11058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60" name="TextBox 11059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61" name="TextBox 11060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62" name="TextBox 11061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63" name="TextBox 11062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64" name="TextBox 11063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65" name="TextBox 11064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66" name="TextBox 11065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67" name="TextBox 11066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68" name="TextBox 11067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69" name="TextBox 11068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70" name="TextBox 11069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71" name="TextBox 11070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169</xdr:row>
      <xdr:rowOff>0</xdr:rowOff>
    </xdr:from>
    <xdr:ext cx="184731" cy="283457"/>
    <xdr:sp macro="" textlink="">
      <xdr:nvSpPr>
        <xdr:cNvPr id="11072" name="TextBox 11071"/>
        <xdr:cNvSpPr txBox="1"/>
      </xdr:nvSpPr>
      <xdr:spPr>
        <a:xfrm>
          <a:off x="27035125" y="1287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73" name="TextBox 1107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74" name="TextBox 11073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75" name="TextBox 11074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76" name="TextBox 11075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77" name="TextBox 11076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78" name="TextBox 11077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79" name="TextBox 11078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80" name="TextBox 11079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81" name="TextBox 11080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82" name="TextBox 11081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83" name="TextBox 1108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84" name="TextBox 11083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85" name="TextBox 11084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86" name="TextBox 11085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87" name="TextBox 11086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88" name="TextBox 11087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89" name="TextBox 11088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90" name="TextBox 11089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91" name="TextBox 11090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92" name="TextBox 11091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93" name="TextBox 1109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94" name="TextBox 11093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95" name="TextBox 11094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96" name="TextBox 11095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97" name="TextBox 11096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98" name="TextBox 11097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099" name="TextBox 11098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00" name="TextBox 11099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01" name="TextBox 11100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02" name="TextBox 11101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03" name="TextBox 1110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04" name="TextBox 11103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05" name="TextBox 11104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06" name="TextBox 11105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07" name="TextBox 11106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08" name="TextBox 11107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09" name="TextBox 11108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10" name="TextBox 11109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11" name="TextBox 11110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12" name="TextBox 11111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13" name="TextBox 1111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14" name="TextBox 11113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15" name="TextBox 11114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16" name="TextBox 11115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17" name="TextBox 11116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18" name="TextBox 11117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19" name="TextBox 11118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20" name="TextBox 11119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21" name="TextBox 11120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22" name="TextBox 11121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23" name="TextBox 1112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24" name="TextBox 11123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25" name="TextBox 11124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26" name="TextBox 11125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27" name="TextBox 11126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28" name="TextBox 11127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29" name="TextBox 11128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30" name="TextBox 11129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31" name="TextBox 11130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32" name="TextBox 11131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33" name="TextBox 1113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34" name="TextBox 11133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35" name="TextBox 11134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36" name="TextBox 11135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37" name="TextBox 11136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38" name="TextBox 11137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39" name="TextBox 11138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40" name="TextBox 11139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41" name="TextBox 11140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42" name="TextBox 11141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43" name="TextBox 11142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170</xdr:row>
      <xdr:rowOff>0</xdr:rowOff>
    </xdr:from>
    <xdr:ext cx="184731" cy="283457"/>
    <xdr:sp macro="" textlink="">
      <xdr:nvSpPr>
        <xdr:cNvPr id="11144" name="TextBox 11143"/>
        <xdr:cNvSpPr txBox="1"/>
      </xdr:nvSpPr>
      <xdr:spPr>
        <a:xfrm>
          <a:off x="27035125" y="12907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45" name="TextBox 11144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46" name="TextBox 11145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47" name="TextBox 11146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48" name="TextBox 11147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49" name="TextBox 11148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50" name="TextBox 11149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51" name="TextBox 11150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52" name="TextBox 11151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53" name="TextBox 11152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54" name="TextBox 11153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55" name="TextBox 11154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56" name="TextBox 11155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57" name="TextBox 11156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58" name="TextBox 11157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59" name="TextBox 11158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60" name="TextBox 11159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61" name="TextBox 11160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62" name="TextBox 11161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63" name="TextBox 11162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64" name="TextBox 11163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65" name="TextBox 11164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66" name="TextBox 11165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67" name="TextBox 11166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68" name="TextBox 11167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69" name="TextBox 11168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70" name="TextBox 11169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71" name="TextBox 11170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72" name="TextBox 11171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73" name="TextBox 11172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74" name="TextBox 11173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75" name="TextBox 11174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76" name="TextBox 11175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77" name="TextBox 11176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78" name="TextBox 11177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79" name="TextBox 11178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80" name="TextBox 11179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81" name="TextBox 11180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82" name="TextBox 11181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83" name="TextBox 11182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84" name="TextBox 11183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85" name="TextBox 11184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86" name="TextBox 11185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87" name="TextBox 11186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88" name="TextBox 11187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89" name="TextBox 11188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90" name="TextBox 11189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91" name="TextBox 11190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92" name="TextBox 11191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93" name="TextBox 11192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94" name="TextBox 11193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95" name="TextBox 11194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96" name="TextBox 11195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97" name="TextBox 11196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98" name="TextBox 11197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199" name="TextBox 11198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00" name="TextBox 11199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01" name="TextBox 11200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02" name="TextBox 11201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03" name="TextBox 11202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04" name="TextBox 11203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05" name="TextBox 11204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06" name="TextBox 11205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07" name="TextBox 11206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08" name="TextBox 11207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09" name="TextBox 11208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10" name="TextBox 11209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11" name="TextBox 11210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12" name="TextBox 11211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13" name="TextBox 11212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14" name="TextBox 11213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15" name="TextBox 11214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171</xdr:row>
      <xdr:rowOff>0</xdr:rowOff>
    </xdr:from>
    <xdr:ext cx="184731" cy="283457"/>
    <xdr:sp macro="" textlink="">
      <xdr:nvSpPr>
        <xdr:cNvPr id="11216" name="TextBox 11215"/>
        <xdr:cNvSpPr txBox="1"/>
      </xdr:nvSpPr>
      <xdr:spPr>
        <a:xfrm>
          <a:off x="27035125" y="129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17" name="TextBox 11216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18" name="TextBox 11217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19" name="TextBox 11218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20" name="TextBox 11219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21" name="TextBox 11220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22" name="TextBox 11221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23" name="TextBox 11222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24" name="TextBox 11223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25" name="TextBox 11224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26" name="TextBox 11225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27" name="TextBox 11226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28" name="TextBox 11227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29" name="TextBox 11228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30" name="TextBox 11229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31" name="TextBox 11230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32" name="TextBox 11231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33" name="TextBox 11232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34" name="TextBox 11233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35" name="TextBox 11234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36" name="TextBox 11235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37" name="TextBox 11236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38" name="TextBox 11237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39" name="TextBox 11238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40" name="TextBox 11239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41" name="TextBox 11240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42" name="TextBox 11241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43" name="TextBox 11242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44" name="TextBox 11243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45" name="TextBox 11244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46" name="TextBox 11245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47" name="TextBox 11246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48" name="TextBox 11247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49" name="TextBox 11248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50" name="TextBox 11249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51" name="TextBox 11250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52" name="TextBox 11251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53" name="TextBox 11252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54" name="TextBox 11253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55" name="TextBox 11254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56" name="TextBox 11255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57" name="TextBox 11256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58" name="TextBox 11257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59" name="TextBox 11258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60" name="TextBox 11259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61" name="TextBox 11260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62" name="TextBox 11261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63" name="TextBox 11262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64" name="TextBox 11263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65" name="TextBox 11264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66" name="TextBox 11265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67" name="TextBox 11266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68" name="TextBox 11267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69" name="TextBox 11268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70" name="TextBox 11269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71" name="TextBox 11270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72" name="TextBox 11271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73" name="TextBox 11272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74" name="TextBox 11273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75" name="TextBox 11274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76" name="TextBox 11275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77" name="TextBox 11276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78" name="TextBox 11277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79" name="TextBox 11278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80" name="TextBox 11279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81" name="TextBox 11280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82" name="TextBox 11281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83" name="TextBox 11282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84" name="TextBox 11283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85" name="TextBox 11284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86" name="TextBox 11285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87" name="TextBox 11286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172</xdr:row>
      <xdr:rowOff>0</xdr:rowOff>
    </xdr:from>
    <xdr:ext cx="184731" cy="283457"/>
    <xdr:sp macro="" textlink="">
      <xdr:nvSpPr>
        <xdr:cNvPr id="11288" name="TextBox 11287"/>
        <xdr:cNvSpPr txBox="1"/>
      </xdr:nvSpPr>
      <xdr:spPr>
        <a:xfrm>
          <a:off x="27035125" y="1297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289" name="TextBox 1128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290" name="TextBox 1128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291" name="TextBox 11290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292" name="TextBox 11291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293" name="TextBox 11292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294" name="TextBox 11293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295" name="TextBox 11294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296" name="TextBox 11295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297" name="TextBox 11296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298" name="TextBox 11297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299" name="TextBox 1129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00" name="TextBox 1129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01" name="TextBox 11300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02" name="TextBox 11301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03" name="TextBox 11302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04" name="TextBox 11303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05" name="TextBox 11304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06" name="TextBox 11305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07" name="TextBox 11306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08" name="TextBox 11307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09" name="TextBox 1130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10" name="TextBox 1130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11" name="TextBox 11310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12" name="TextBox 11311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13" name="TextBox 11312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14" name="TextBox 11313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15" name="TextBox 11314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16" name="TextBox 11315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17" name="TextBox 11316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18" name="TextBox 11317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19" name="TextBox 1131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20" name="TextBox 1131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21" name="TextBox 11320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22" name="TextBox 11321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23" name="TextBox 11322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24" name="TextBox 11323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25" name="TextBox 11324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26" name="TextBox 11325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27" name="TextBox 11326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28" name="TextBox 11327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29" name="TextBox 1132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30" name="TextBox 1132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31" name="TextBox 11330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32" name="TextBox 11331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33" name="TextBox 11332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34" name="TextBox 11333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35" name="TextBox 11334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36" name="TextBox 11335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37" name="TextBox 11336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38" name="TextBox 11337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39" name="TextBox 1133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40" name="TextBox 1133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41" name="TextBox 11340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42" name="TextBox 11341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43" name="TextBox 11342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44" name="TextBox 11343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45" name="TextBox 11344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46" name="TextBox 11345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47" name="TextBox 11346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48" name="TextBox 11347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49" name="TextBox 1134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50" name="TextBox 1134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51" name="TextBox 11350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52" name="TextBox 11351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53" name="TextBox 11352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54" name="TextBox 11353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55" name="TextBox 11354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56" name="TextBox 11355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57" name="TextBox 11356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58" name="TextBox 11357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59" name="TextBox 11358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173</xdr:row>
      <xdr:rowOff>0</xdr:rowOff>
    </xdr:from>
    <xdr:ext cx="184731" cy="283457"/>
    <xdr:sp macro="" textlink="">
      <xdr:nvSpPr>
        <xdr:cNvPr id="11360" name="TextBox 11359"/>
        <xdr:cNvSpPr txBox="1"/>
      </xdr:nvSpPr>
      <xdr:spPr>
        <a:xfrm>
          <a:off x="27035125" y="13010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61" name="TextBox 11360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62" name="TextBox 11361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63" name="TextBox 11362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64" name="TextBox 11363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65" name="TextBox 11364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66" name="TextBox 11365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67" name="TextBox 11366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68" name="TextBox 11367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69" name="TextBox 11368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70" name="TextBox 11369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71" name="TextBox 11370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72" name="TextBox 11371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73" name="TextBox 11372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74" name="TextBox 11373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75" name="TextBox 11374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76" name="TextBox 11375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77" name="TextBox 11376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78" name="TextBox 11377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79" name="TextBox 11378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80" name="TextBox 11379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81" name="TextBox 11380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82" name="TextBox 11381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83" name="TextBox 11382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84" name="TextBox 11383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85" name="TextBox 11384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86" name="TextBox 11385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87" name="TextBox 11386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88" name="TextBox 11387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89" name="TextBox 11388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90" name="TextBox 11389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91" name="TextBox 11390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92" name="TextBox 11391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93" name="TextBox 11392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94" name="TextBox 11393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95" name="TextBox 11394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96" name="TextBox 11395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97" name="TextBox 11396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98" name="TextBox 11397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399" name="TextBox 11398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00" name="TextBox 11399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01" name="TextBox 11400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02" name="TextBox 11401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03" name="TextBox 11402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04" name="TextBox 11403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05" name="TextBox 11404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06" name="TextBox 11405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07" name="TextBox 11406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08" name="TextBox 11407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09" name="TextBox 11408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10" name="TextBox 11409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11" name="TextBox 11410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12" name="TextBox 11411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13" name="TextBox 11412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14" name="TextBox 11413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15" name="TextBox 11414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16" name="TextBox 11415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17" name="TextBox 11416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18" name="TextBox 11417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19" name="TextBox 11418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20" name="TextBox 11419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21" name="TextBox 11420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22" name="TextBox 11421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23" name="TextBox 11422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24" name="TextBox 11423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25" name="TextBox 11424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26" name="TextBox 11425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27" name="TextBox 11426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28" name="TextBox 11427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29" name="TextBox 11428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30" name="TextBox 11429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31" name="TextBox 11430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174</xdr:row>
      <xdr:rowOff>0</xdr:rowOff>
    </xdr:from>
    <xdr:ext cx="184731" cy="283457"/>
    <xdr:sp macro="" textlink="">
      <xdr:nvSpPr>
        <xdr:cNvPr id="11432" name="TextBox 11431"/>
        <xdr:cNvSpPr txBox="1"/>
      </xdr:nvSpPr>
      <xdr:spPr>
        <a:xfrm>
          <a:off x="27035125" y="13044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33" name="TextBox 1143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34" name="TextBox 11433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35" name="TextBox 11434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36" name="TextBox 11435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37" name="TextBox 11436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38" name="TextBox 11437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39" name="TextBox 11438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40" name="TextBox 11439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41" name="TextBox 11440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42" name="TextBox 11441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43" name="TextBox 1144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44" name="TextBox 11443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45" name="TextBox 11444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46" name="TextBox 11445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47" name="TextBox 11446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48" name="TextBox 11447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49" name="TextBox 11448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50" name="TextBox 11449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51" name="TextBox 11450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52" name="TextBox 11451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53" name="TextBox 1145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54" name="TextBox 11453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55" name="TextBox 11454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56" name="TextBox 11455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57" name="TextBox 11456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58" name="TextBox 11457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59" name="TextBox 11458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60" name="TextBox 11459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61" name="TextBox 11460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62" name="TextBox 11461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63" name="TextBox 1146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64" name="TextBox 11463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65" name="TextBox 11464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66" name="TextBox 11465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67" name="TextBox 11466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68" name="TextBox 11467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69" name="TextBox 11468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70" name="TextBox 11469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71" name="TextBox 11470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72" name="TextBox 11471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73" name="TextBox 1147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74" name="TextBox 11473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75" name="TextBox 11474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76" name="TextBox 11475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77" name="TextBox 11476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78" name="TextBox 11477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79" name="TextBox 11478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80" name="TextBox 11479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81" name="TextBox 11480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82" name="TextBox 11481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83" name="TextBox 1148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84" name="TextBox 11483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85" name="TextBox 11484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86" name="TextBox 11485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87" name="TextBox 11486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88" name="TextBox 11487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89" name="TextBox 11488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90" name="TextBox 11489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91" name="TextBox 11490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92" name="TextBox 11491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93" name="TextBox 1149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94" name="TextBox 11493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95" name="TextBox 11494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96" name="TextBox 11495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97" name="TextBox 11496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98" name="TextBox 11497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499" name="TextBox 11498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500" name="TextBox 11499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501" name="TextBox 11500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502" name="TextBox 11501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503" name="TextBox 11502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175</xdr:row>
      <xdr:rowOff>0</xdr:rowOff>
    </xdr:from>
    <xdr:ext cx="184731" cy="283457"/>
    <xdr:sp macro="" textlink="">
      <xdr:nvSpPr>
        <xdr:cNvPr id="11504" name="TextBox 11503"/>
        <xdr:cNvSpPr txBox="1"/>
      </xdr:nvSpPr>
      <xdr:spPr>
        <a:xfrm>
          <a:off x="27035125" y="13078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05" name="TextBox 11504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06" name="TextBox 11505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07" name="TextBox 11506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08" name="TextBox 11507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09" name="TextBox 11508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10" name="TextBox 11509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11" name="TextBox 11510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12" name="TextBox 11511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13" name="TextBox 11512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14" name="TextBox 11513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15" name="TextBox 11514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16" name="TextBox 11515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17" name="TextBox 11516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18" name="TextBox 11517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19" name="TextBox 11518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20" name="TextBox 11519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21" name="TextBox 11520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22" name="TextBox 11521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23" name="TextBox 11522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24" name="TextBox 11523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25" name="TextBox 11524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26" name="TextBox 11525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27" name="TextBox 11526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28" name="TextBox 11527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29" name="TextBox 11528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30" name="TextBox 11529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31" name="TextBox 11530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32" name="TextBox 11531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33" name="TextBox 11532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34" name="TextBox 11533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35" name="TextBox 11534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36" name="TextBox 11535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37" name="TextBox 11536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38" name="TextBox 11537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39" name="TextBox 11538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40" name="TextBox 11539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41" name="TextBox 11540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42" name="TextBox 11541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43" name="TextBox 11542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44" name="TextBox 11543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45" name="TextBox 11544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46" name="TextBox 11545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47" name="TextBox 11546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48" name="TextBox 11547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49" name="TextBox 11548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50" name="TextBox 11549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51" name="TextBox 11550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52" name="TextBox 11551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53" name="TextBox 11552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54" name="TextBox 11553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55" name="TextBox 11554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56" name="TextBox 11555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57" name="TextBox 11556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58" name="TextBox 11557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59" name="TextBox 11558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60" name="TextBox 11559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61" name="TextBox 11560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62" name="TextBox 11561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63" name="TextBox 11562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64" name="TextBox 11563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65" name="TextBox 11564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66" name="TextBox 11565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67" name="TextBox 11566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68" name="TextBox 11567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69" name="TextBox 11568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70" name="TextBox 11569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71" name="TextBox 11570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72" name="TextBox 11571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73" name="TextBox 11572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74" name="TextBox 11573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75" name="TextBox 11574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176</xdr:row>
      <xdr:rowOff>0</xdr:rowOff>
    </xdr:from>
    <xdr:ext cx="184731" cy="283457"/>
    <xdr:sp macro="" textlink="">
      <xdr:nvSpPr>
        <xdr:cNvPr id="11576" name="TextBox 11575"/>
        <xdr:cNvSpPr txBox="1"/>
      </xdr:nvSpPr>
      <xdr:spPr>
        <a:xfrm>
          <a:off x="27035125" y="13113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77" name="TextBox 11576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78" name="TextBox 11577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79" name="TextBox 11578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80" name="TextBox 11579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81" name="TextBox 11580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82" name="TextBox 11581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83" name="TextBox 11582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84" name="TextBox 11583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85" name="TextBox 11584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86" name="TextBox 11585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87" name="TextBox 11586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88" name="TextBox 11587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89" name="TextBox 11588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90" name="TextBox 11589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91" name="TextBox 11590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92" name="TextBox 11591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93" name="TextBox 11592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94" name="TextBox 11593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95" name="TextBox 11594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96" name="TextBox 11595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97" name="TextBox 11596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98" name="TextBox 11597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599" name="TextBox 11598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00" name="TextBox 11599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01" name="TextBox 11600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02" name="TextBox 11601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03" name="TextBox 11602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04" name="TextBox 11603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05" name="TextBox 11604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06" name="TextBox 11605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07" name="TextBox 11606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08" name="TextBox 11607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09" name="TextBox 11608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10" name="TextBox 11609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11" name="TextBox 11610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12" name="TextBox 11611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13" name="TextBox 11612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14" name="TextBox 11613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15" name="TextBox 11614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16" name="TextBox 11615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17" name="TextBox 11616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18" name="TextBox 11617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19" name="TextBox 11618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20" name="TextBox 11619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21" name="TextBox 11620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22" name="TextBox 11621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23" name="TextBox 11622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24" name="TextBox 11623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25" name="TextBox 11624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26" name="TextBox 11625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27" name="TextBox 11626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28" name="TextBox 11627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29" name="TextBox 11628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30" name="TextBox 11629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31" name="TextBox 11630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32" name="TextBox 11631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33" name="TextBox 11632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34" name="TextBox 11633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35" name="TextBox 11634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36" name="TextBox 11635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37" name="TextBox 11636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38" name="TextBox 11637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39" name="TextBox 11638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40" name="TextBox 11639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41" name="TextBox 11640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42" name="TextBox 11641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43" name="TextBox 11642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44" name="TextBox 11643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45" name="TextBox 11644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46" name="TextBox 11645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47" name="TextBox 11646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177</xdr:row>
      <xdr:rowOff>0</xdr:rowOff>
    </xdr:from>
    <xdr:ext cx="184731" cy="283457"/>
    <xdr:sp macro="" textlink="">
      <xdr:nvSpPr>
        <xdr:cNvPr id="11648" name="TextBox 11647"/>
        <xdr:cNvSpPr txBox="1"/>
      </xdr:nvSpPr>
      <xdr:spPr>
        <a:xfrm>
          <a:off x="27035125" y="1314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49" name="TextBox 1164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50" name="TextBox 1164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51" name="TextBox 11650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52" name="TextBox 11651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53" name="TextBox 11652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54" name="TextBox 11653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55" name="TextBox 11654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56" name="TextBox 11655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57" name="TextBox 11656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58" name="TextBox 11657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59" name="TextBox 1165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60" name="TextBox 1165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61" name="TextBox 11660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62" name="TextBox 11661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63" name="TextBox 11662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64" name="TextBox 11663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65" name="TextBox 11664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66" name="TextBox 11665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67" name="TextBox 11666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68" name="TextBox 11667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69" name="TextBox 1166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70" name="TextBox 1166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71" name="TextBox 11670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72" name="TextBox 11671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73" name="TextBox 11672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74" name="TextBox 11673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75" name="TextBox 11674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76" name="TextBox 11675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77" name="TextBox 11676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78" name="TextBox 11677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79" name="TextBox 1167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80" name="TextBox 1167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81" name="TextBox 11680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82" name="TextBox 11681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83" name="TextBox 11682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84" name="TextBox 11683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85" name="TextBox 11684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86" name="TextBox 11685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87" name="TextBox 11686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88" name="TextBox 11687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89" name="TextBox 1168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90" name="TextBox 1168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91" name="TextBox 11690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92" name="TextBox 11691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93" name="TextBox 11692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94" name="TextBox 11693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95" name="TextBox 11694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96" name="TextBox 11695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97" name="TextBox 11696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98" name="TextBox 11697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699" name="TextBox 1169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00" name="TextBox 1169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01" name="TextBox 11700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02" name="TextBox 11701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03" name="TextBox 11702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04" name="TextBox 11703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05" name="TextBox 11704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06" name="TextBox 11705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07" name="TextBox 11706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08" name="TextBox 11707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09" name="TextBox 1170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10" name="TextBox 1170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11" name="TextBox 11710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12" name="TextBox 11711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13" name="TextBox 11712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14" name="TextBox 11713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15" name="TextBox 11714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16" name="TextBox 11715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17" name="TextBox 11716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18" name="TextBox 11717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19" name="TextBox 11718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178</xdr:row>
      <xdr:rowOff>0</xdr:rowOff>
    </xdr:from>
    <xdr:ext cx="184731" cy="283457"/>
    <xdr:sp macro="" textlink="">
      <xdr:nvSpPr>
        <xdr:cNvPr id="11720" name="TextBox 11719"/>
        <xdr:cNvSpPr txBox="1"/>
      </xdr:nvSpPr>
      <xdr:spPr>
        <a:xfrm>
          <a:off x="27035125" y="13181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21" name="TextBox 11720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22" name="TextBox 11721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23" name="TextBox 11722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24" name="TextBox 11723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25" name="TextBox 11724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26" name="TextBox 11725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27" name="TextBox 11726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28" name="TextBox 11727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29" name="TextBox 11728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30" name="TextBox 11729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31" name="TextBox 11730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32" name="TextBox 11731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33" name="TextBox 11732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34" name="TextBox 11733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35" name="TextBox 11734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36" name="TextBox 11735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37" name="TextBox 11736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38" name="TextBox 11737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39" name="TextBox 11738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40" name="TextBox 11739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41" name="TextBox 11740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42" name="TextBox 11741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43" name="TextBox 11742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44" name="TextBox 11743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45" name="TextBox 11744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46" name="TextBox 11745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47" name="TextBox 11746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48" name="TextBox 11747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49" name="TextBox 11748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50" name="TextBox 11749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51" name="TextBox 11750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52" name="TextBox 11751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53" name="TextBox 11752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54" name="TextBox 11753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55" name="TextBox 11754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56" name="TextBox 11755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57" name="TextBox 11756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58" name="TextBox 11757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59" name="TextBox 11758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60" name="TextBox 11759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61" name="TextBox 11760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62" name="TextBox 11761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63" name="TextBox 11762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64" name="TextBox 11763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65" name="TextBox 11764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66" name="TextBox 11765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67" name="TextBox 11766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68" name="TextBox 11767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69" name="TextBox 11768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70" name="TextBox 11769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71" name="TextBox 11770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72" name="TextBox 11771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73" name="TextBox 11772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74" name="TextBox 11773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75" name="TextBox 11774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76" name="TextBox 11775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77" name="TextBox 11776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78" name="TextBox 11777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79" name="TextBox 11778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80" name="TextBox 11779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81" name="TextBox 11780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82" name="TextBox 11781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83" name="TextBox 11782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84" name="TextBox 11783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85" name="TextBox 11784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86" name="TextBox 11785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87" name="TextBox 11786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88" name="TextBox 11787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89" name="TextBox 11788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90" name="TextBox 11789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91" name="TextBox 11790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179</xdr:row>
      <xdr:rowOff>0</xdr:rowOff>
    </xdr:from>
    <xdr:ext cx="184731" cy="283457"/>
    <xdr:sp macro="" textlink="">
      <xdr:nvSpPr>
        <xdr:cNvPr id="11792" name="TextBox 11791"/>
        <xdr:cNvSpPr txBox="1"/>
      </xdr:nvSpPr>
      <xdr:spPr>
        <a:xfrm>
          <a:off x="27035125" y="13215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793" name="TextBox 1179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794" name="TextBox 11793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795" name="TextBox 11794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796" name="TextBox 11795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797" name="TextBox 11796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798" name="TextBox 11797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799" name="TextBox 11798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00" name="TextBox 11799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01" name="TextBox 11800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02" name="TextBox 11801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03" name="TextBox 1180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04" name="TextBox 11803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05" name="TextBox 11804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06" name="TextBox 11805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07" name="TextBox 11806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08" name="TextBox 11807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09" name="TextBox 11808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10" name="TextBox 11809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11" name="TextBox 11810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12" name="TextBox 11811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13" name="TextBox 1181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14" name="TextBox 11813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15" name="TextBox 11814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16" name="TextBox 11815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17" name="TextBox 11816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18" name="TextBox 11817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19" name="TextBox 11818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20" name="TextBox 11819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21" name="TextBox 11820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22" name="TextBox 11821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23" name="TextBox 1182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24" name="TextBox 11823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25" name="TextBox 11824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26" name="TextBox 11825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27" name="TextBox 11826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28" name="TextBox 11827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29" name="TextBox 11828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30" name="TextBox 11829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31" name="TextBox 11830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32" name="TextBox 11831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33" name="TextBox 1183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34" name="TextBox 11833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35" name="TextBox 11834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36" name="TextBox 11835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37" name="TextBox 11836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38" name="TextBox 11837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39" name="TextBox 11838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40" name="TextBox 11839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41" name="TextBox 11840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42" name="TextBox 11841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43" name="TextBox 1184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44" name="TextBox 11843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45" name="TextBox 11844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46" name="TextBox 11845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47" name="TextBox 11846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48" name="TextBox 11847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49" name="TextBox 11848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50" name="TextBox 11849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51" name="TextBox 11850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52" name="TextBox 11851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53" name="TextBox 1185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54" name="TextBox 11853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55" name="TextBox 11854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56" name="TextBox 11855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57" name="TextBox 11856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58" name="TextBox 11857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59" name="TextBox 11858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60" name="TextBox 11859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61" name="TextBox 11860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62" name="TextBox 11861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63" name="TextBox 11862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180</xdr:row>
      <xdr:rowOff>0</xdr:rowOff>
    </xdr:from>
    <xdr:ext cx="184731" cy="283457"/>
    <xdr:sp macro="" textlink="">
      <xdr:nvSpPr>
        <xdr:cNvPr id="11864" name="TextBox 11863"/>
        <xdr:cNvSpPr txBox="1"/>
      </xdr:nvSpPr>
      <xdr:spPr>
        <a:xfrm>
          <a:off x="27035125" y="13250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65" name="TextBox 11864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66" name="TextBox 11865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67" name="TextBox 11866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68" name="TextBox 11867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69" name="TextBox 11868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70" name="TextBox 11869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71" name="TextBox 11870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72" name="TextBox 11871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73" name="TextBox 11872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74" name="TextBox 11873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75" name="TextBox 11874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76" name="TextBox 11875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77" name="TextBox 11876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78" name="TextBox 11877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79" name="TextBox 11878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80" name="TextBox 11879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81" name="TextBox 11880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82" name="TextBox 11881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83" name="TextBox 11882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84" name="TextBox 11883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85" name="TextBox 11884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86" name="TextBox 11885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87" name="TextBox 11886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88" name="TextBox 11887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89" name="TextBox 11888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90" name="TextBox 11889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91" name="TextBox 11890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92" name="TextBox 11891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93" name="TextBox 11892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94" name="TextBox 11893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95" name="TextBox 11894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96" name="TextBox 11895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97" name="TextBox 11896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98" name="TextBox 11897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899" name="TextBox 11898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00" name="TextBox 11899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01" name="TextBox 11900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02" name="TextBox 11901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03" name="TextBox 11902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04" name="TextBox 11903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05" name="TextBox 11904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06" name="TextBox 11905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07" name="TextBox 11906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08" name="TextBox 11907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09" name="TextBox 11908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10" name="TextBox 11909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11" name="TextBox 11910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12" name="TextBox 11911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13" name="TextBox 11912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14" name="TextBox 11913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15" name="TextBox 11914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16" name="TextBox 11915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17" name="TextBox 11916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18" name="TextBox 11917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19" name="TextBox 11918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20" name="TextBox 11919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21" name="TextBox 11920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22" name="TextBox 11921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23" name="TextBox 11922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24" name="TextBox 11923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25" name="TextBox 11924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26" name="TextBox 11925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27" name="TextBox 11926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28" name="TextBox 11927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29" name="TextBox 11928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30" name="TextBox 11929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31" name="TextBox 11930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32" name="TextBox 11931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33" name="TextBox 11932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34" name="TextBox 11933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35" name="TextBox 11934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181</xdr:row>
      <xdr:rowOff>0</xdr:rowOff>
    </xdr:from>
    <xdr:ext cx="184731" cy="283457"/>
    <xdr:sp macro="" textlink="">
      <xdr:nvSpPr>
        <xdr:cNvPr id="11936" name="TextBox 11935"/>
        <xdr:cNvSpPr txBox="1"/>
      </xdr:nvSpPr>
      <xdr:spPr>
        <a:xfrm>
          <a:off x="27035125" y="1328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37" name="TextBox 11936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38" name="TextBox 11937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39" name="TextBox 11938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40" name="TextBox 11939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41" name="TextBox 11940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42" name="TextBox 11941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43" name="TextBox 11942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44" name="TextBox 11943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45" name="TextBox 11944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46" name="TextBox 11945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47" name="TextBox 11946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48" name="TextBox 11947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49" name="TextBox 11948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50" name="TextBox 11949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51" name="TextBox 11950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52" name="TextBox 11951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53" name="TextBox 11952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54" name="TextBox 11953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55" name="TextBox 11954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56" name="TextBox 11955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57" name="TextBox 11956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58" name="TextBox 11957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59" name="TextBox 11958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60" name="TextBox 11959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61" name="TextBox 11960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62" name="TextBox 11961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63" name="TextBox 11962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64" name="TextBox 11963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65" name="TextBox 11964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66" name="TextBox 11965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67" name="TextBox 11966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68" name="TextBox 11967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69" name="TextBox 11968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70" name="TextBox 11969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71" name="TextBox 11970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72" name="TextBox 11971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73" name="TextBox 11972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74" name="TextBox 11973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75" name="TextBox 11974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76" name="TextBox 11975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77" name="TextBox 11976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78" name="TextBox 11977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79" name="TextBox 11978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80" name="TextBox 11979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81" name="TextBox 11980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82" name="TextBox 11981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83" name="TextBox 11982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84" name="TextBox 11983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85" name="TextBox 11984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86" name="TextBox 11985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87" name="TextBox 11986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88" name="TextBox 11987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89" name="TextBox 11988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90" name="TextBox 11989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91" name="TextBox 11990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92" name="TextBox 11991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93" name="TextBox 11992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94" name="TextBox 11993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95" name="TextBox 11994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96" name="TextBox 11995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97" name="TextBox 11996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98" name="TextBox 11997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1999" name="TextBox 11998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2000" name="TextBox 11999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2001" name="TextBox 12000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2002" name="TextBox 12001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2003" name="TextBox 12002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2004" name="TextBox 12003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2005" name="TextBox 12004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2006" name="TextBox 12005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2007" name="TextBox 12006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182</xdr:row>
      <xdr:rowOff>0</xdr:rowOff>
    </xdr:from>
    <xdr:ext cx="184731" cy="283457"/>
    <xdr:sp macro="" textlink="">
      <xdr:nvSpPr>
        <xdr:cNvPr id="12008" name="TextBox 12007"/>
        <xdr:cNvSpPr txBox="1"/>
      </xdr:nvSpPr>
      <xdr:spPr>
        <a:xfrm>
          <a:off x="27035125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09" name="TextBox 1200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10" name="TextBox 1200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11" name="TextBox 12010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12" name="TextBox 12011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13" name="TextBox 12012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14" name="TextBox 12013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15" name="TextBox 12014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16" name="TextBox 12015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17" name="TextBox 12016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18" name="TextBox 12017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19" name="TextBox 1201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20" name="TextBox 1201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21" name="TextBox 12020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22" name="TextBox 12021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23" name="TextBox 12022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24" name="TextBox 12023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25" name="TextBox 12024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26" name="TextBox 12025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27" name="TextBox 12026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28" name="TextBox 12027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29" name="TextBox 1202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30" name="TextBox 1202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31" name="TextBox 12030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32" name="TextBox 12031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33" name="TextBox 12032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34" name="TextBox 12033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35" name="TextBox 12034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36" name="TextBox 12035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37" name="TextBox 12036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38" name="TextBox 12037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39" name="TextBox 1203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40" name="TextBox 1203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41" name="TextBox 12040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42" name="TextBox 12041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43" name="TextBox 12042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44" name="TextBox 12043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45" name="TextBox 12044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46" name="TextBox 12045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47" name="TextBox 12046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48" name="TextBox 12047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49" name="TextBox 1204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50" name="TextBox 1204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51" name="TextBox 12050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52" name="TextBox 12051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53" name="TextBox 12052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54" name="TextBox 12053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55" name="TextBox 12054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56" name="TextBox 12055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57" name="TextBox 12056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58" name="TextBox 12057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59" name="TextBox 1205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60" name="TextBox 1205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61" name="TextBox 12060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62" name="TextBox 12061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63" name="TextBox 12062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64" name="TextBox 12063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65" name="TextBox 12064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66" name="TextBox 12065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67" name="TextBox 12066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68" name="TextBox 12067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69" name="TextBox 1206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70" name="TextBox 1206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71" name="TextBox 12070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72" name="TextBox 12071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73" name="TextBox 12072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74" name="TextBox 12073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75" name="TextBox 12074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76" name="TextBox 12075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77" name="TextBox 12076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78" name="TextBox 12077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79" name="TextBox 12078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183</xdr:row>
      <xdr:rowOff>0</xdr:rowOff>
    </xdr:from>
    <xdr:ext cx="184731" cy="283457"/>
    <xdr:sp macro="" textlink="">
      <xdr:nvSpPr>
        <xdr:cNvPr id="12080" name="TextBox 12079"/>
        <xdr:cNvSpPr txBox="1"/>
      </xdr:nvSpPr>
      <xdr:spPr>
        <a:xfrm>
          <a:off x="27035125" y="1335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81" name="TextBox 12080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82" name="TextBox 12081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83" name="TextBox 12082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84" name="TextBox 12083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85" name="TextBox 12084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86" name="TextBox 12085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87" name="TextBox 12086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88" name="TextBox 12087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89" name="TextBox 12088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90" name="TextBox 12089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91" name="TextBox 12090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92" name="TextBox 12091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93" name="TextBox 12092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94" name="TextBox 12093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95" name="TextBox 12094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96" name="TextBox 12095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97" name="TextBox 12096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98" name="TextBox 12097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099" name="TextBox 12098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00" name="TextBox 12099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01" name="TextBox 12100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02" name="TextBox 12101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03" name="TextBox 12102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04" name="TextBox 12103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05" name="TextBox 12104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06" name="TextBox 12105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07" name="TextBox 12106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08" name="TextBox 12107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09" name="TextBox 12108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10" name="TextBox 12109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11" name="TextBox 12110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12" name="TextBox 12111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13" name="TextBox 12112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14" name="TextBox 12113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15" name="TextBox 12114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16" name="TextBox 12115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17" name="TextBox 12116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18" name="TextBox 12117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19" name="TextBox 12118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20" name="TextBox 12119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21" name="TextBox 12120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22" name="TextBox 12121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23" name="TextBox 12122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24" name="TextBox 12123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25" name="TextBox 12124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26" name="TextBox 12125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27" name="TextBox 12126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28" name="TextBox 12127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29" name="TextBox 12128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30" name="TextBox 12129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31" name="TextBox 12130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32" name="TextBox 12131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33" name="TextBox 12132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34" name="TextBox 12133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35" name="TextBox 12134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36" name="TextBox 12135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37" name="TextBox 12136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38" name="TextBox 12137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39" name="TextBox 12138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40" name="TextBox 12139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41" name="TextBox 12140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42" name="TextBox 12141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43" name="TextBox 12142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44" name="TextBox 12143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45" name="TextBox 12144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46" name="TextBox 12145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47" name="TextBox 12146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48" name="TextBox 12147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49" name="TextBox 12148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50" name="TextBox 12149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51" name="TextBox 12150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184</xdr:row>
      <xdr:rowOff>0</xdr:rowOff>
    </xdr:from>
    <xdr:ext cx="184731" cy="283457"/>
    <xdr:sp macro="" textlink="">
      <xdr:nvSpPr>
        <xdr:cNvPr id="12152" name="TextBox 12151"/>
        <xdr:cNvSpPr txBox="1"/>
      </xdr:nvSpPr>
      <xdr:spPr>
        <a:xfrm>
          <a:off x="27035125" y="1338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53" name="TextBox 1215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54" name="TextBox 12153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55" name="TextBox 12154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56" name="TextBox 12155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57" name="TextBox 12156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58" name="TextBox 12157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59" name="TextBox 12158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60" name="TextBox 12159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61" name="TextBox 12160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62" name="TextBox 12161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63" name="TextBox 1216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64" name="TextBox 12163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65" name="TextBox 12164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66" name="TextBox 12165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67" name="TextBox 12166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68" name="TextBox 12167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69" name="TextBox 12168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70" name="TextBox 12169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71" name="TextBox 12170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72" name="TextBox 12171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73" name="TextBox 1217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74" name="TextBox 12173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75" name="TextBox 12174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76" name="TextBox 12175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77" name="TextBox 12176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78" name="TextBox 12177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79" name="TextBox 12178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80" name="TextBox 12179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81" name="TextBox 12180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82" name="TextBox 12181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83" name="TextBox 1218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84" name="TextBox 12183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85" name="TextBox 12184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86" name="TextBox 12185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87" name="TextBox 12186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88" name="TextBox 12187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89" name="TextBox 12188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90" name="TextBox 12189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91" name="TextBox 12190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92" name="TextBox 12191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93" name="TextBox 1219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94" name="TextBox 12193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95" name="TextBox 12194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96" name="TextBox 12195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97" name="TextBox 12196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98" name="TextBox 12197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199" name="TextBox 12198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00" name="TextBox 12199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01" name="TextBox 12200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02" name="TextBox 12201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03" name="TextBox 1220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04" name="TextBox 12203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05" name="TextBox 12204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06" name="TextBox 12205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07" name="TextBox 12206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08" name="TextBox 12207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09" name="TextBox 12208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10" name="TextBox 12209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11" name="TextBox 12210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12" name="TextBox 12211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13" name="TextBox 1221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14" name="TextBox 12213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15" name="TextBox 12214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16" name="TextBox 12215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17" name="TextBox 12216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18" name="TextBox 12217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19" name="TextBox 12218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20" name="TextBox 12219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21" name="TextBox 12220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22" name="TextBox 12221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23" name="TextBox 12222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185</xdr:row>
      <xdr:rowOff>0</xdr:rowOff>
    </xdr:from>
    <xdr:ext cx="184731" cy="283457"/>
    <xdr:sp macro="" textlink="">
      <xdr:nvSpPr>
        <xdr:cNvPr id="12224" name="TextBox 12223"/>
        <xdr:cNvSpPr txBox="1"/>
      </xdr:nvSpPr>
      <xdr:spPr>
        <a:xfrm>
          <a:off x="27035125" y="13421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25" name="TextBox 12224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26" name="TextBox 12225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27" name="TextBox 12226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28" name="TextBox 12227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29" name="TextBox 12228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30" name="TextBox 12229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31" name="TextBox 12230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32" name="TextBox 12231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33" name="TextBox 12232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34" name="TextBox 12233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35" name="TextBox 12234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36" name="TextBox 12235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37" name="TextBox 12236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38" name="TextBox 12237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39" name="TextBox 12238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40" name="TextBox 12239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41" name="TextBox 12240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42" name="TextBox 12241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43" name="TextBox 12242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44" name="TextBox 12243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45" name="TextBox 12244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46" name="TextBox 12245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47" name="TextBox 12246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48" name="TextBox 12247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49" name="TextBox 12248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50" name="TextBox 12249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51" name="TextBox 12250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52" name="TextBox 12251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53" name="TextBox 12252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54" name="TextBox 12253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55" name="TextBox 12254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56" name="TextBox 12255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57" name="TextBox 12256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58" name="TextBox 12257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59" name="TextBox 12258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60" name="TextBox 12259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61" name="TextBox 12260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62" name="TextBox 12261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63" name="TextBox 12262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64" name="TextBox 12263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65" name="TextBox 12264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66" name="TextBox 12265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67" name="TextBox 12266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68" name="TextBox 12267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69" name="TextBox 12268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70" name="TextBox 12269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71" name="TextBox 12270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72" name="TextBox 12271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73" name="TextBox 12272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74" name="TextBox 12273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75" name="TextBox 12274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76" name="TextBox 12275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77" name="TextBox 12276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78" name="TextBox 12277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79" name="TextBox 12278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80" name="TextBox 12279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81" name="TextBox 12280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82" name="TextBox 12281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83" name="TextBox 12282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84" name="TextBox 12283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85" name="TextBox 12284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86" name="TextBox 12285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87" name="TextBox 12286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88" name="TextBox 12287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89" name="TextBox 12288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90" name="TextBox 12289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91" name="TextBox 12290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92" name="TextBox 12291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93" name="TextBox 12292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94" name="TextBox 12293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95" name="TextBox 12294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186</xdr:row>
      <xdr:rowOff>0</xdr:rowOff>
    </xdr:from>
    <xdr:ext cx="184731" cy="283457"/>
    <xdr:sp macro="" textlink="">
      <xdr:nvSpPr>
        <xdr:cNvPr id="12296" name="TextBox 12295"/>
        <xdr:cNvSpPr txBox="1"/>
      </xdr:nvSpPr>
      <xdr:spPr>
        <a:xfrm>
          <a:off x="27035125" y="1345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297" name="TextBox 12296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298" name="TextBox 12297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299" name="TextBox 12298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00" name="TextBox 12299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01" name="TextBox 12300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02" name="TextBox 12301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03" name="TextBox 12302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04" name="TextBox 12303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05" name="TextBox 12304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06" name="TextBox 12305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07" name="TextBox 12306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08" name="TextBox 12307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09" name="TextBox 12308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10" name="TextBox 12309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11" name="TextBox 12310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12" name="TextBox 12311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13" name="TextBox 12312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14" name="TextBox 12313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15" name="TextBox 12314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16" name="TextBox 12315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17" name="TextBox 12316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18" name="TextBox 12317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19" name="TextBox 12318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20" name="TextBox 12319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21" name="TextBox 12320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22" name="TextBox 12321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23" name="TextBox 12322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24" name="TextBox 12323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25" name="TextBox 12324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26" name="TextBox 12325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27" name="TextBox 12326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28" name="TextBox 12327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29" name="TextBox 12328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30" name="TextBox 12329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31" name="TextBox 12330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32" name="TextBox 12331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33" name="TextBox 12332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34" name="TextBox 12333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35" name="TextBox 12334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36" name="TextBox 12335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37" name="TextBox 12336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38" name="TextBox 12337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39" name="TextBox 12338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40" name="TextBox 12339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41" name="TextBox 12340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42" name="TextBox 12341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43" name="TextBox 12342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44" name="TextBox 12343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45" name="TextBox 12344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46" name="TextBox 12345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47" name="TextBox 12346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48" name="TextBox 12347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49" name="TextBox 12348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50" name="TextBox 12349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51" name="TextBox 12350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52" name="TextBox 12351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53" name="TextBox 12352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54" name="TextBox 12353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55" name="TextBox 12354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56" name="TextBox 12355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57" name="TextBox 12356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58" name="TextBox 12357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59" name="TextBox 12358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60" name="TextBox 12359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61" name="TextBox 12360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62" name="TextBox 12361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63" name="TextBox 12362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64" name="TextBox 12363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65" name="TextBox 12364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66" name="TextBox 12365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67" name="TextBox 12366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187</xdr:row>
      <xdr:rowOff>0</xdr:rowOff>
    </xdr:from>
    <xdr:ext cx="184731" cy="283457"/>
    <xdr:sp macro="" textlink="">
      <xdr:nvSpPr>
        <xdr:cNvPr id="12368" name="TextBox 12367"/>
        <xdr:cNvSpPr txBox="1"/>
      </xdr:nvSpPr>
      <xdr:spPr>
        <a:xfrm>
          <a:off x="27035125" y="13490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69" name="TextBox 1236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70" name="TextBox 1236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71" name="TextBox 12370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72" name="TextBox 12371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73" name="TextBox 12372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74" name="TextBox 12373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75" name="TextBox 12374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76" name="TextBox 12375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77" name="TextBox 12376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78" name="TextBox 12377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79" name="TextBox 1237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80" name="TextBox 1237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81" name="TextBox 12380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82" name="TextBox 12381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83" name="TextBox 12382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84" name="TextBox 12383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85" name="TextBox 12384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86" name="TextBox 12385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87" name="TextBox 12386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88" name="TextBox 12387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89" name="TextBox 1238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90" name="TextBox 1238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91" name="TextBox 12390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92" name="TextBox 12391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93" name="TextBox 12392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94" name="TextBox 12393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95" name="TextBox 12394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96" name="TextBox 12395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97" name="TextBox 12396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98" name="TextBox 12397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399" name="TextBox 1239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00" name="TextBox 1239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01" name="TextBox 12400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02" name="TextBox 12401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03" name="TextBox 12402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04" name="TextBox 12403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05" name="TextBox 12404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06" name="TextBox 12405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07" name="TextBox 12406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08" name="TextBox 12407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09" name="TextBox 1240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10" name="TextBox 1240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11" name="TextBox 12410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12" name="TextBox 12411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13" name="TextBox 12412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14" name="TextBox 12413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15" name="TextBox 12414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16" name="TextBox 12415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17" name="TextBox 12416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18" name="TextBox 12417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19" name="TextBox 1241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20" name="TextBox 1241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21" name="TextBox 12420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22" name="TextBox 12421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23" name="TextBox 12422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24" name="TextBox 12423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25" name="TextBox 12424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26" name="TextBox 12425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27" name="TextBox 12426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28" name="TextBox 12427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29" name="TextBox 1242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30" name="TextBox 1242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31" name="TextBox 12430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32" name="TextBox 12431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33" name="TextBox 12432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34" name="TextBox 12433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35" name="TextBox 12434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36" name="TextBox 12435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37" name="TextBox 12436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38" name="TextBox 12437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39" name="TextBox 12438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188</xdr:row>
      <xdr:rowOff>0</xdr:rowOff>
    </xdr:from>
    <xdr:ext cx="184731" cy="283457"/>
    <xdr:sp macro="" textlink="">
      <xdr:nvSpPr>
        <xdr:cNvPr id="12440" name="TextBox 12439"/>
        <xdr:cNvSpPr txBox="1"/>
      </xdr:nvSpPr>
      <xdr:spPr>
        <a:xfrm>
          <a:off x="27035125" y="1352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41" name="TextBox 12440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42" name="TextBox 12441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43" name="TextBox 12442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44" name="TextBox 12443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45" name="TextBox 12444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46" name="TextBox 12445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47" name="TextBox 12446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48" name="TextBox 12447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49" name="TextBox 12448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50" name="TextBox 12449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51" name="TextBox 12450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52" name="TextBox 12451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53" name="TextBox 12452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54" name="TextBox 12453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55" name="TextBox 12454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56" name="TextBox 12455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57" name="TextBox 12456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58" name="TextBox 12457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59" name="TextBox 12458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60" name="TextBox 12459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61" name="TextBox 12460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62" name="TextBox 12461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63" name="TextBox 12462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64" name="TextBox 12463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65" name="TextBox 12464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66" name="TextBox 12465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67" name="TextBox 12466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68" name="TextBox 12467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69" name="TextBox 12468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70" name="TextBox 12469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71" name="TextBox 12470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72" name="TextBox 12471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73" name="TextBox 12472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74" name="TextBox 12473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75" name="TextBox 12474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76" name="TextBox 12475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77" name="TextBox 12476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78" name="TextBox 12477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79" name="TextBox 12478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80" name="TextBox 12479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81" name="TextBox 12480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82" name="TextBox 12481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83" name="TextBox 12482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84" name="TextBox 12483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85" name="TextBox 12484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86" name="TextBox 12485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87" name="TextBox 12486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88" name="TextBox 12487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89" name="TextBox 12488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90" name="TextBox 12489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91" name="TextBox 12490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92" name="TextBox 12491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93" name="TextBox 12492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94" name="TextBox 12493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95" name="TextBox 12494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96" name="TextBox 12495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97" name="TextBox 12496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98" name="TextBox 12497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499" name="TextBox 12498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00" name="TextBox 12499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01" name="TextBox 12500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02" name="TextBox 12501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03" name="TextBox 12502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04" name="TextBox 12503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05" name="TextBox 12504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06" name="TextBox 12505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07" name="TextBox 12506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08" name="TextBox 12507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09" name="TextBox 12508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10" name="TextBox 12509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11" name="TextBox 12510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189</xdr:row>
      <xdr:rowOff>0</xdr:rowOff>
    </xdr:from>
    <xdr:ext cx="184731" cy="283457"/>
    <xdr:sp macro="" textlink="">
      <xdr:nvSpPr>
        <xdr:cNvPr id="12512" name="TextBox 12511"/>
        <xdr:cNvSpPr txBox="1"/>
      </xdr:nvSpPr>
      <xdr:spPr>
        <a:xfrm>
          <a:off x="27035125" y="1355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13" name="TextBox 1251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14" name="TextBox 12513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15" name="TextBox 12514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16" name="TextBox 12515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17" name="TextBox 12516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18" name="TextBox 12517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19" name="TextBox 12518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20" name="TextBox 12519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21" name="TextBox 12520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22" name="TextBox 12521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23" name="TextBox 1252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24" name="TextBox 12523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25" name="TextBox 12524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26" name="TextBox 12525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27" name="TextBox 12526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28" name="TextBox 12527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29" name="TextBox 12528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30" name="TextBox 12529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31" name="TextBox 12530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32" name="TextBox 12531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33" name="TextBox 1253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34" name="TextBox 12533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35" name="TextBox 12534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36" name="TextBox 12535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37" name="TextBox 12536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38" name="TextBox 12537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39" name="TextBox 12538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40" name="TextBox 12539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41" name="TextBox 12540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42" name="TextBox 12541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43" name="TextBox 1254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44" name="TextBox 12543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45" name="TextBox 12544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46" name="TextBox 12545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47" name="TextBox 12546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48" name="TextBox 12547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49" name="TextBox 12548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50" name="TextBox 12549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51" name="TextBox 12550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52" name="TextBox 12551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53" name="TextBox 1255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54" name="TextBox 12553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55" name="TextBox 12554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56" name="TextBox 12555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57" name="TextBox 12556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58" name="TextBox 12557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59" name="TextBox 12558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60" name="TextBox 12559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61" name="TextBox 12560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62" name="TextBox 12561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63" name="TextBox 1256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64" name="TextBox 12563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65" name="TextBox 12564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66" name="TextBox 12565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67" name="TextBox 12566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68" name="TextBox 12567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69" name="TextBox 12568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70" name="TextBox 12569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71" name="TextBox 12570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72" name="TextBox 12571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73" name="TextBox 1257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74" name="TextBox 12573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75" name="TextBox 12574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76" name="TextBox 12575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77" name="TextBox 12576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78" name="TextBox 12577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79" name="TextBox 12578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80" name="TextBox 12579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81" name="TextBox 12580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82" name="TextBox 12581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83" name="TextBox 12582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190</xdr:row>
      <xdr:rowOff>0</xdr:rowOff>
    </xdr:from>
    <xdr:ext cx="184731" cy="283457"/>
    <xdr:sp macro="" textlink="">
      <xdr:nvSpPr>
        <xdr:cNvPr id="12584" name="TextBox 12583"/>
        <xdr:cNvSpPr txBox="1"/>
      </xdr:nvSpPr>
      <xdr:spPr>
        <a:xfrm>
          <a:off x="27035125" y="13593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85" name="TextBox 12584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86" name="TextBox 12585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87" name="TextBox 12586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88" name="TextBox 12587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89" name="TextBox 12588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90" name="TextBox 12589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91" name="TextBox 12590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92" name="TextBox 12591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93" name="TextBox 12592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94" name="TextBox 12593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95" name="TextBox 12594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96" name="TextBox 12595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97" name="TextBox 12596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98" name="TextBox 12597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599" name="TextBox 12598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00" name="TextBox 12599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01" name="TextBox 12600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02" name="TextBox 12601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03" name="TextBox 12602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04" name="TextBox 12603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05" name="TextBox 12604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06" name="TextBox 12605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07" name="TextBox 12606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08" name="TextBox 12607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09" name="TextBox 12608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10" name="TextBox 12609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11" name="TextBox 12610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12" name="TextBox 12611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13" name="TextBox 12612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14" name="TextBox 12613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15" name="TextBox 12614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16" name="TextBox 12615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17" name="TextBox 12616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18" name="TextBox 12617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19" name="TextBox 12618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20" name="TextBox 12619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21" name="TextBox 12620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22" name="TextBox 12621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23" name="TextBox 12622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24" name="TextBox 12623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25" name="TextBox 12624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26" name="TextBox 12625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27" name="TextBox 12626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28" name="TextBox 12627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29" name="TextBox 12628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30" name="TextBox 12629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31" name="TextBox 12630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32" name="TextBox 12631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33" name="TextBox 12632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34" name="TextBox 12633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35" name="TextBox 12634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36" name="TextBox 12635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37" name="TextBox 12636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38" name="TextBox 12637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39" name="TextBox 12638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40" name="TextBox 12639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41" name="TextBox 12640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42" name="TextBox 12641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43" name="TextBox 12642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44" name="TextBox 12643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45" name="TextBox 12644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46" name="TextBox 12645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47" name="TextBox 12646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48" name="TextBox 12647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49" name="TextBox 12648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50" name="TextBox 12649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51" name="TextBox 12650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52" name="TextBox 12651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53" name="TextBox 12652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54" name="TextBox 12653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55" name="TextBox 12654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191</xdr:row>
      <xdr:rowOff>0</xdr:rowOff>
    </xdr:from>
    <xdr:ext cx="184731" cy="283457"/>
    <xdr:sp macro="" textlink="">
      <xdr:nvSpPr>
        <xdr:cNvPr id="12656" name="TextBox 12655"/>
        <xdr:cNvSpPr txBox="1"/>
      </xdr:nvSpPr>
      <xdr:spPr>
        <a:xfrm>
          <a:off x="27035125" y="13627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57" name="TextBox 12656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58" name="TextBox 12657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59" name="TextBox 12658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60" name="TextBox 12659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61" name="TextBox 12660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62" name="TextBox 12661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63" name="TextBox 12662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64" name="TextBox 12663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65" name="TextBox 12664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66" name="TextBox 12665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67" name="TextBox 12666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68" name="TextBox 12667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69" name="TextBox 12668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70" name="TextBox 12669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71" name="TextBox 12670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72" name="TextBox 12671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73" name="TextBox 12672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74" name="TextBox 12673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75" name="TextBox 12674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76" name="TextBox 12675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77" name="TextBox 12676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78" name="TextBox 12677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79" name="TextBox 12678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80" name="TextBox 12679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81" name="TextBox 12680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82" name="TextBox 12681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83" name="TextBox 12682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84" name="TextBox 12683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85" name="TextBox 12684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86" name="TextBox 12685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87" name="TextBox 12686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88" name="TextBox 12687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89" name="TextBox 12688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90" name="TextBox 12689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91" name="TextBox 12690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92" name="TextBox 12691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93" name="TextBox 12692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94" name="TextBox 12693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95" name="TextBox 12694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96" name="TextBox 12695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97" name="TextBox 12696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98" name="TextBox 12697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699" name="TextBox 12698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00" name="TextBox 12699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01" name="TextBox 12700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02" name="TextBox 12701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03" name="TextBox 12702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04" name="TextBox 12703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05" name="TextBox 12704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06" name="TextBox 12705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07" name="TextBox 12706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08" name="TextBox 12707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09" name="TextBox 12708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10" name="TextBox 12709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11" name="TextBox 12710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12" name="TextBox 12711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13" name="TextBox 12712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14" name="TextBox 12713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15" name="TextBox 12714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16" name="TextBox 12715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17" name="TextBox 12716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18" name="TextBox 12717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19" name="TextBox 12718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20" name="TextBox 12719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21" name="TextBox 12720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22" name="TextBox 12721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23" name="TextBox 12722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24" name="TextBox 12723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25" name="TextBox 12724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26" name="TextBox 12725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27" name="TextBox 12726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192</xdr:row>
      <xdr:rowOff>0</xdr:rowOff>
    </xdr:from>
    <xdr:ext cx="184731" cy="283457"/>
    <xdr:sp macro="" textlink="">
      <xdr:nvSpPr>
        <xdr:cNvPr id="12728" name="TextBox 12727"/>
        <xdr:cNvSpPr txBox="1"/>
      </xdr:nvSpPr>
      <xdr:spPr>
        <a:xfrm>
          <a:off x="27035125" y="13661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29" name="TextBox 1272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30" name="TextBox 1272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31" name="TextBox 12730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32" name="TextBox 12731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33" name="TextBox 12732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34" name="TextBox 12733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35" name="TextBox 12734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36" name="TextBox 12735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37" name="TextBox 12736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38" name="TextBox 12737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39" name="TextBox 1273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40" name="TextBox 1273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41" name="TextBox 12740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42" name="TextBox 12741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43" name="TextBox 12742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44" name="TextBox 12743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45" name="TextBox 12744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46" name="TextBox 12745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47" name="TextBox 12746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48" name="TextBox 12747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49" name="TextBox 1274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50" name="TextBox 1274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51" name="TextBox 12750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52" name="TextBox 12751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53" name="TextBox 12752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54" name="TextBox 12753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55" name="TextBox 12754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56" name="TextBox 12755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57" name="TextBox 12756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58" name="TextBox 12757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59" name="TextBox 1275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60" name="TextBox 1275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61" name="TextBox 12760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62" name="TextBox 12761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63" name="TextBox 12762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64" name="TextBox 12763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65" name="TextBox 12764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66" name="TextBox 12765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67" name="TextBox 12766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68" name="TextBox 12767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69" name="TextBox 1276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70" name="TextBox 1276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71" name="TextBox 12770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72" name="TextBox 12771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73" name="TextBox 12772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74" name="TextBox 12773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75" name="TextBox 12774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76" name="TextBox 12775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77" name="TextBox 12776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78" name="TextBox 12777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79" name="TextBox 1277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80" name="TextBox 1277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81" name="TextBox 12780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82" name="TextBox 12781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83" name="TextBox 12782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84" name="TextBox 12783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85" name="TextBox 12784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86" name="TextBox 12785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87" name="TextBox 12786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88" name="TextBox 12787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89" name="TextBox 1278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90" name="TextBox 1278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91" name="TextBox 12790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92" name="TextBox 12791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93" name="TextBox 12792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94" name="TextBox 12793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95" name="TextBox 12794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96" name="TextBox 12795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97" name="TextBox 12796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98" name="TextBox 12797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799" name="TextBox 12798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193</xdr:row>
      <xdr:rowOff>0</xdr:rowOff>
    </xdr:from>
    <xdr:ext cx="184731" cy="283457"/>
    <xdr:sp macro="" textlink="">
      <xdr:nvSpPr>
        <xdr:cNvPr id="12800" name="TextBox 12799"/>
        <xdr:cNvSpPr txBox="1"/>
      </xdr:nvSpPr>
      <xdr:spPr>
        <a:xfrm>
          <a:off x="27035125" y="13695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01" name="TextBox 12800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02" name="TextBox 12801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03" name="TextBox 12802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04" name="TextBox 12803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05" name="TextBox 12804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06" name="TextBox 12805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07" name="TextBox 12806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08" name="TextBox 12807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09" name="TextBox 12808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10" name="TextBox 12809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11" name="TextBox 12810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12" name="TextBox 12811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13" name="TextBox 12812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14" name="TextBox 12813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15" name="TextBox 12814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16" name="TextBox 12815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17" name="TextBox 12816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18" name="TextBox 12817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19" name="TextBox 12818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20" name="TextBox 12819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21" name="TextBox 12820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22" name="TextBox 12821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23" name="TextBox 12822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24" name="TextBox 12823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25" name="TextBox 12824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26" name="TextBox 12825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27" name="TextBox 12826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28" name="TextBox 12827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29" name="TextBox 12828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30" name="TextBox 12829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31" name="TextBox 12830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32" name="TextBox 12831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33" name="TextBox 12832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34" name="TextBox 12833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35" name="TextBox 12834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36" name="TextBox 12835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37" name="TextBox 12836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38" name="TextBox 12837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39" name="TextBox 12838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40" name="TextBox 12839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41" name="TextBox 12840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42" name="TextBox 12841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43" name="TextBox 12842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44" name="TextBox 12843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45" name="TextBox 12844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46" name="TextBox 12845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47" name="TextBox 12846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48" name="TextBox 12847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49" name="TextBox 12848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50" name="TextBox 12849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51" name="TextBox 12850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52" name="TextBox 12851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53" name="TextBox 12852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54" name="TextBox 12853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55" name="TextBox 12854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56" name="TextBox 12855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57" name="TextBox 12856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58" name="TextBox 12857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59" name="TextBox 12858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60" name="TextBox 12859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61" name="TextBox 12860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62" name="TextBox 12861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63" name="TextBox 12862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64" name="TextBox 12863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65" name="TextBox 12864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66" name="TextBox 12865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67" name="TextBox 12866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68" name="TextBox 12867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69" name="TextBox 12868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70" name="TextBox 12869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71" name="TextBox 12870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194</xdr:row>
      <xdr:rowOff>0</xdr:rowOff>
    </xdr:from>
    <xdr:ext cx="184731" cy="283457"/>
    <xdr:sp macro="" textlink="">
      <xdr:nvSpPr>
        <xdr:cNvPr id="12872" name="TextBox 12871"/>
        <xdr:cNvSpPr txBox="1"/>
      </xdr:nvSpPr>
      <xdr:spPr>
        <a:xfrm>
          <a:off x="27035125" y="1373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73" name="TextBox 1287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74" name="TextBox 12873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75" name="TextBox 12874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76" name="TextBox 12875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77" name="TextBox 12876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78" name="TextBox 12877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79" name="TextBox 12878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80" name="TextBox 12879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81" name="TextBox 12880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82" name="TextBox 12881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83" name="TextBox 1288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84" name="TextBox 12883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85" name="TextBox 12884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86" name="TextBox 12885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87" name="TextBox 12886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88" name="TextBox 12887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89" name="TextBox 12888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90" name="TextBox 12889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91" name="TextBox 12890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92" name="TextBox 12891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93" name="TextBox 1289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94" name="TextBox 12893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95" name="TextBox 12894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96" name="TextBox 12895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97" name="TextBox 12896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98" name="TextBox 12897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899" name="TextBox 12898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00" name="TextBox 12899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01" name="TextBox 12900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02" name="TextBox 12901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03" name="TextBox 1290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04" name="TextBox 12903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05" name="TextBox 12904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06" name="TextBox 12905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07" name="TextBox 12906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08" name="TextBox 12907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09" name="TextBox 12908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10" name="TextBox 12909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11" name="TextBox 12910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12" name="TextBox 12911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13" name="TextBox 1291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14" name="TextBox 12913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15" name="TextBox 12914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16" name="TextBox 12915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17" name="TextBox 12916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18" name="TextBox 12917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19" name="TextBox 12918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20" name="TextBox 12919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21" name="TextBox 12920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22" name="TextBox 12921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23" name="TextBox 1292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24" name="TextBox 12923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25" name="TextBox 12924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26" name="TextBox 12925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27" name="TextBox 12926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28" name="TextBox 12927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29" name="TextBox 12928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30" name="TextBox 12929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31" name="TextBox 12930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32" name="TextBox 12931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33" name="TextBox 1293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34" name="TextBox 12933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35" name="TextBox 12934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36" name="TextBox 12935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37" name="TextBox 12936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38" name="TextBox 12937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39" name="TextBox 12938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40" name="TextBox 12939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41" name="TextBox 12940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42" name="TextBox 12941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43" name="TextBox 12942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195</xdr:row>
      <xdr:rowOff>0</xdr:rowOff>
    </xdr:from>
    <xdr:ext cx="184731" cy="283457"/>
    <xdr:sp macro="" textlink="">
      <xdr:nvSpPr>
        <xdr:cNvPr id="12944" name="TextBox 12943"/>
        <xdr:cNvSpPr txBox="1"/>
      </xdr:nvSpPr>
      <xdr:spPr>
        <a:xfrm>
          <a:off x="27035125" y="13764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45" name="TextBox 12944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46" name="TextBox 12945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47" name="TextBox 12946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48" name="TextBox 12947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49" name="TextBox 12948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50" name="TextBox 12949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51" name="TextBox 12950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52" name="TextBox 12951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53" name="TextBox 12952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54" name="TextBox 12953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55" name="TextBox 12954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56" name="TextBox 12955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57" name="TextBox 12956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58" name="TextBox 12957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59" name="TextBox 12958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60" name="TextBox 12959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61" name="TextBox 12960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62" name="TextBox 12961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63" name="TextBox 12962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64" name="TextBox 12963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65" name="TextBox 12964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66" name="TextBox 12965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67" name="TextBox 12966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68" name="TextBox 12967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69" name="TextBox 12968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70" name="TextBox 12969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71" name="TextBox 12970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72" name="TextBox 12971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73" name="TextBox 12972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74" name="TextBox 12973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75" name="TextBox 12974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76" name="TextBox 12975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77" name="TextBox 12976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78" name="TextBox 12977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79" name="TextBox 12978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80" name="TextBox 12979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81" name="TextBox 12980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82" name="TextBox 12981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83" name="TextBox 12982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84" name="TextBox 12983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85" name="TextBox 12984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86" name="TextBox 12985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87" name="TextBox 12986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88" name="TextBox 12987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89" name="TextBox 12988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90" name="TextBox 12989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91" name="TextBox 12990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92" name="TextBox 12991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93" name="TextBox 12992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94" name="TextBox 12993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95" name="TextBox 12994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96" name="TextBox 12995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97" name="TextBox 12996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98" name="TextBox 12997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2999" name="TextBox 12998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00" name="TextBox 12999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01" name="TextBox 13000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02" name="TextBox 13001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03" name="TextBox 13002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04" name="TextBox 13003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05" name="TextBox 13004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06" name="TextBox 13005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07" name="TextBox 13006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08" name="TextBox 13007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09" name="TextBox 13008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10" name="TextBox 13009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11" name="TextBox 13010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12" name="TextBox 13011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13" name="TextBox 13012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14" name="TextBox 13013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15" name="TextBox 13014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196</xdr:row>
      <xdr:rowOff>0</xdr:rowOff>
    </xdr:from>
    <xdr:ext cx="184731" cy="283457"/>
    <xdr:sp macro="" textlink="">
      <xdr:nvSpPr>
        <xdr:cNvPr id="13016" name="TextBox 13015"/>
        <xdr:cNvSpPr txBox="1"/>
      </xdr:nvSpPr>
      <xdr:spPr>
        <a:xfrm>
          <a:off x="27035125" y="1379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17" name="TextBox 13016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18" name="TextBox 13017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19" name="TextBox 13018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20" name="TextBox 13019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21" name="TextBox 13020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22" name="TextBox 13021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23" name="TextBox 13022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24" name="TextBox 13023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25" name="TextBox 13024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26" name="TextBox 13025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27" name="TextBox 13026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28" name="TextBox 13027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29" name="TextBox 13028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30" name="TextBox 13029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31" name="TextBox 13030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32" name="TextBox 13031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33" name="TextBox 13032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34" name="TextBox 13033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35" name="TextBox 13034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36" name="TextBox 13035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37" name="TextBox 13036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38" name="TextBox 13037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39" name="TextBox 13038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40" name="TextBox 13039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41" name="TextBox 13040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42" name="TextBox 13041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43" name="TextBox 13042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44" name="TextBox 13043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45" name="TextBox 13044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46" name="TextBox 13045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47" name="TextBox 13046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48" name="TextBox 13047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49" name="TextBox 13048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50" name="TextBox 13049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51" name="TextBox 13050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52" name="TextBox 13051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53" name="TextBox 13052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54" name="TextBox 13053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55" name="TextBox 13054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56" name="TextBox 13055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57" name="TextBox 13056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58" name="TextBox 13057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59" name="TextBox 13058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60" name="TextBox 13059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61" name="TextBox 13060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62" name="TextBox 13061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63" name="TextBox 13062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64" name="TextBox 13063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65" name="TextBox 13064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66" name="TextBox 13065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67" name="TextBox 13066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68" name="TextBox 13067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69" name="TextBox 13068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70" name="TextBox 13069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71" name="TextBox 13070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72" name="TextBox 13071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73" name="TextBox 13072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74" name="TextBox 13073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75" name="TextBox 13074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76" name="TextBox 13075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77" name="TextBox 13076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78" name="TextBox 13077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79" name="TextBox 13078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80" name="TextBox 13079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81" name="TextBox 13080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82" name="TextBox 13081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83" name="TextBox 13082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84" name="TextBox 13083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85" name="TextBox 13084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86" name="TextBox 13085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87" name="TextBox 13086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197</xdr:row>
      <xdr:rowOff>0</xdr:rowOff>
    </xdr:from>
    <xdr:ext cx="184731" cy="283457"/>
    <xdr:sp macro="" textlink="">
      <xdr:nvSpPr>
        <xdr:cNvPr id="13088" name="TextBox 13087"/>
        <xdr:cNvSpPr txBox="1"/>
      </xdr:nvSpPr>
      <xdr:spPr>
        <a:xfrm>
          <a:off x="27035125" y="1383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089" name="TextBox 1308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090" name="TextBox 1308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091" name="TextBox 13090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092" name="TextBox 13091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093" name="TextBox 13092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094" name="TextBox 13093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095" name="TextBox 13094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096" name="TextBox 13095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097" name="TextBox 13096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098" name="TextBox 13097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099" name="TextBox 1309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00" name="TextBox 1309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01" name="TextBox 13100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02" name="TextBox 13101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03" name="TextBox 13102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04" name="TextBox 13103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05" name="TextBox 13104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06" name="TextBox 13105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07" name="TextBox 13106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08" name="TextBox 13107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09" name="TextBox 1310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10" name="TextBox 1310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11" name="TextBox 13110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12" name="TextBox 13111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13" name="TextBox 13112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14" name="TextBox 13113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15" name="TextBox 13114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16" name="TextBox 13115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17" name="TextBox 13116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18" name="TextBox 13117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19" name="TextBox 1311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20" name="TextBox 1311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21" name="TextBox 13120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22" name="TextBox 13121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23" name="TextBox 13122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24" name="TextBox 13123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25" name="TextBox 13124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26" name="TextBox 13125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27" name="TextBox 13126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28" name="TextBox 13127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29" name="TextBox 1312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30" name="TextBox 1312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31" name="TextBox 13130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32" name="TextBox 13131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33" name="TextBox 13132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34" name="TextBox 13133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35" name="TextBox 13134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36" name="TextBox 13135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37" name="TextBox 13136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38" name="TextBox 13137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39" name="TextBox 1313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40" name="TextBox 1313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41" name="TextBox 13140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42" name="TextBox 13141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43" name="TextBox 13142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44" name="TextBox 13143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45" name="TextBox 13144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46" name="TextBox 13145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47" name="TextBox 13146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48" name="TextBox 13147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49" name="TextBox 1314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50" name="TextBox 1314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51" name="TextBox 13150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52" name="TextBox 13151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53" name="TextBox 13152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54" name="TextBox 13153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55" name="TextBox 13154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56" name="TextBox 13155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57" name="TextBox 13156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58" name="TextBox 13157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59" name="TextBox 13158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198</xdr:row>
      <xdr:rowOff>0</xdr:rowOff>
    </xdr:from>
    <xdr:ext cx="184731" cy="283457"/>
    <xdr:sp macro="" textlink="">
      <xdr:nvSpPr>
        <xdr:cNvPr id="13160" name="TextBox 13159"/>
        <xdr:cNvSpPr txBox="1"/>
      </xdr:nvSpPr>
      <xdr:spPr>
        <a:xfrm>
          <a:off x="27035125" y="13867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61" name="TextBox 13160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62" name="TextBox 13161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63" name="TextBox 13162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64" name="TextBox 13163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65" name="TextBox 13164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66" name="TextBox 13165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67" name="TextBox 13166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68" name="TextBox 13167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69" name="TextBox 13168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70" name="TextBox 13169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71" name="TextBox 13170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72" name="TextBox 13171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73" name="TextBox 13172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74" name="TextBox 13173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75" name="TextBox 13174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76" name="TextBox 13175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77" name="TextBox 13176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78" name="TextBox 13177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79" name="TextBox 13178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80" name="TextBox 13179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81" name="TextBox 13180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82" name="TextBox 13181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83" name="TextBox 13182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84" name="TextBox 13183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85" name="TextBox 13184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86" name="TextBox 13185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87" name="TextBox 13186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88" name="TextBox 13187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89" name="TextBox 13188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90" name="TextBox 13189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91" name="TextBox 13190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92" name="TextBox 13191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93" name="TextBox 13192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94" name="TextBox 13193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95" name="TextBox 13194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96" name="TextBox 13195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97" name="TextBox 13196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98" name="TextBox 13197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199" name="TextBox 13198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00" name="TextBox 13199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01" name="TextBox 13200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02" name="TextBox 13201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03" name="TextBox 13202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04" name="TextBox 13203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05" name="TextBox 13204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06" name="TextBox 13205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07" name="TextBox 13206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08" name="TextBox 13207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09" name="TextBox 13208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10" name="TextBox 13209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11" name="TextBox 13210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12" name="TextBox 13211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13" name="TextBox 13212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14" name="TextBox 13213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15" name="TextBox 13214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16" name="TextBox 13215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17" name="TextBox 13216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18" name="TextBox 13217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19" name="TextBox 13218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20" name="TextBox 13219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21" name="TextBox 13220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22" name="TextBox 13221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23" name="TextBox 13222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24" name="TextBox 13223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25" name="TextBox 13224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26" name="TextBox 13225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27" name="TextBox 13226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28" name="TextBox 13227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29" name="TextBox 13228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30" name="TextBox 13229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31" name="TextBox 13230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199</xdr:row>
      <xdr:rowOff>0</xdr:rowOff>
    </xdr:from>
    <xdr:ext cx="184731" cy="283457"/>
    <xdr:sp macro="" textlink="">
      <xdr:nvSpPr>
        <xdr:cNvPr id="13232" name="TextBox 13231"/>
        <xdr:cNvSpPr txBox="1"/>
      </xdr:nvSpPr>
      <xdr:spPr>
        <a:xfrm>
          <a:off x="27035125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33" name="TextBox 1323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34" name="TextBox 13233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35" name="TextBox 13234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36" name="TextBox 13235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37" name="TextBox 13236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38" name="TextBox 13237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39" name="TextBox 13238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40" name="TextBox 13239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41" name="TextBox 13240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42" name="TextBox 13241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43" name="TextBox 1324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44" name="TextBox 13243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45" name="TextBox 13244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46" name="TextBox 13245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47" name="TextBox 13246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48" name="TextBox 13247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49" name="TextBox 13248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50" name="TextBox 13249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51" name="TextBox 13250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52" name="TextBox 13251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53" name="TextBox 1325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54" name="TextBox 13253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55" name="TextBox 13254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56" name="TextBox 13255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57" name="TextBox 13256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58" name="TextBox 13257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59" name="TextBox 13258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60" name="TextBox 13259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61" name="TextBox 13260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62" name="TextBox 13261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63" name="TextBox 1326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64" name="TextBox 13263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65" name="TextBox 13264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66" name="TextBox 13265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67" name="TextBox 13266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68" name="TextBox 13267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69" name="TextBox 13268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70" name="TextBox 13269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71" name="TextBox 13270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72" name="TextBox 13271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73" name="TextBox 1327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74" name="TextBox 13273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75" name="TextBox 13274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76" name="TextBox 13275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77" name="TextBox 13276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78" name="TextBox 13277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79" name="TextBox 13278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80" name="TextBox 13279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81" name="TextBox 13280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82" name="TextBox 13281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83" name="TextBox 1328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84" name="TextBox 13283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85" name="TextBox 13284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86" name="TextBox 13285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87" name="TextBox 13286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88" name="TextBox 13287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89" name="TextBox 13288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90" name="TextBox 13289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91" name="TextBox 13290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92" name="TextBox 13291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93" name="TextBox 1329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94" name="TextBox 13293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95" name="TextBox 13294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96" name="TextBox 13295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97" name="TextBox 13296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98" name="TextBox 13297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299" name="TextBox 13298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300" name="TextBox 13299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301" name="TextBox 13300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302" name="TextBox 13301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303" name="TextBox 13302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200</xdr:row>
      <xdr:rowOff>0</xdr:rowOff>
    </xdr:from>
    <xdr:ext cx="184731" cy="283457"/>
    <xdr:sp macro="" textlink="">
      <xdr:nvSpPr>
        <xdr:cNvPr id="13304" name="TextBox 13303"/>
        <xdr:cNvSpPr txBox="1"/>
      </xdr:nvSpPr>
      <xdr:spPr>
        <a:xfrm>
          <a:off x="27035125" y="13936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05" name="TextBox 13304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06" name="TextBox 13305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07" name="TextBox 13306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08" name="TextBox 13307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09" name="TextBox 13308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10" name="TextBox 13309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11" name="TextBox 13310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12" name="TextBox 13311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13" name="TextBox 13312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14" name="TextBox 13313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15" name="TextBox 13314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16" name="TextBox 13315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17" name="TextBox 13316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18" name="TextBox 13317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19" name="TextBox 13318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20" name="TextBox 13319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21" name="TextBox 13320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22" name="TextBox 13321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23" name="TextBox 13322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24" name="TextBox 13323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25" name="TextBox 13324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26" name="TextBox 13325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27" name="TextBox 13326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28" name="TextBox 13327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29" name="TextBox 13328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30" name="TextBox 13329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31" name="TextBox 13330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32" name="TextBox 13331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33" name="TextBox 13332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34" name="TextBox 13333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35" name="TextBox 13334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36" name="TextBox 13335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37" name="TextBox 13336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38" name="TextBox 13337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39" name="TextBox 13338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40" name="TextBox 13339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41" name="TextBox 13340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42" name="TextBox 13341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43" name="TextBox 13342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44" name="TextBox 13343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45" name="TextBox 13344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46" name="TextBox 13345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47" name="TextBox 13346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48" name="TextBox 13347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49" name="TextBox 13348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50" name="TextBox 13349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51" name="TextBox 13350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52" name="TextBox 13351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53" name="TextBox 13352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54" name="TextBox 13353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55" name="TextBox 13354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56" name="TextBox 13355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57" name="TextBox 13356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58" name="TextBox 13357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59" name="TextBox 13358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60" name="TextBox 13359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61" name="TextBox 13360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62" name="TextBox 13361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63" name="TextBox 13362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64" name="TextBox 13363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65" name="TextBox 13364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66" name="TextBox 13365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67" name="TextBox 13366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68" name="TextBox 13367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69" name="TextBox 13368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70" name="TextBox 13369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71" name="TextBox 13370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72" name="TextBox 13371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73" name="TextBox 13372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74" name="TextBox 13373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75" name="TextBox 13374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201</xdr:row>
      <xdr:rowOff>0</xdr:rowOff>
    </xdr:from>
    <xdr:ext cx="184731" cy="283457"/>
    <xdr:sp macro="" textlink="">
      <xdr:nvSpPr>
        <xdr:cNvPr id="13376" name="TextBox 13375"/>
        <xdr:cNvSpPr txBox="1"/>
      </xdr:nvSpPr>
      <xdr:spPr>
        <a:xfrm>
          <a:off x="27035125" y="139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77" name="TextBox 13376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78" name="TextBox 13377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79" name="TextBox 13378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80" name="TextBox 13379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81" name="TextBox 13380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82" name="TextBox 13381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83" name="TextBox 13382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84" name="TextBox 13383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85" name="TextBox 13384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86" name="TextBox 13385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87" name="TextBox 13386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88" name="TextBox 13387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89" name="TextBox 13388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90" name="TextBox 13389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91" name="TextBox 13390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92" name="TextBox 13391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93" name="TextBox 13392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94" name="TextBox 13393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95" name="TextBox 13394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96" name="TextBox 13395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97" name="TextBox 13396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98" name="TextBox 13397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399" name="TextBox 13398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00" name="TextBox 13399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01" name="TextBox 13400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02" name="TextBox 13401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03" name="TextBox 13402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04" name="TextBox 13403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05" name="TextBox 13404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06" name="TextBox 13405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07" name="TextBox 13406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08" name="TextBox 13407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09" name="TextBox 13408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10" name="TextBox 13409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11" name="TextBox 13410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12" name="TextBox 13411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13" name="TextBox 13412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14" name="TextBox 13413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15" name="TextBox 13414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16" name="TextBox 13415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17" name="TextBox 13416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18" name="TextBox 13417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19" name="TextBox 13418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20" name="TextBox 13419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21" name="TextBox 13420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22" name="TextBox 13421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23" name="TextBox 13422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24" name="TextBox 13423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25" name="TextBox 13424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26" name="TextBox 13425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27" name="TextBox 13426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28" name="TextBox 13427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29" name="TextBox 13428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30" name="TextBox 13429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31" name="TextBox 13430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32" name="TextBox 13431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33" name="TextBox 13432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34" name="TextBox 13433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35" name="TextBox 13434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36" name="TextBox 13435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37" name="TextBox 13436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38" name="TextBox 13437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39" name="TextBox 13438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40" name="TextBox 13439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41" name="TextBox 13440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42" name="TextBox 13441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43" name="TextBox 13442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44" name="TextBox 13443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45" name="TextBox 13444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46" name="TextBox 13445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202</xdr:row>
      <xdr:rowOff>0</xdr:rowOff>
    </xdr:from>
    <xdr:ext cx="184731" cy="283457"/>
    <xdr:sp macro="" textlink="">
      <xdr:nvSpPr>
        <xdr:cNvPr id="13447" name="TextBox 13446"/>
        <xdr:cNvSpPr txBox="1"/>
      </xdr:nvSpPr>
      <xdr:spPr>
        <a:xfrm>
          <a:off x="27035125" y="1400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48" name="TextBox 1344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49" name="TextBox 1344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50" name="TextBox 13449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51" name="TextBox 13450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52" name="TextBox 13451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53" name="TextBox 13452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54" name="TextBox 13453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55" name="TextBox 13454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56" name="TextBox 13455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57" name="TextBox 13456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58" name="TextBox 1345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59" name="TextBox 1345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60" name="TextBox 13459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61" name="TextBox 13460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62" name="TextBox 13461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63" name="TextBox 13462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64" name="TextBox 13463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65" name="TextBox 13464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66" name="TextBox 13465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67" name="TextBox 13466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68" name="TextBox 1346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69" name="TextBox 1346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70" name="TextBox 13469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71" name="TextBox 13470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72" name="TextBox 13471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73" name="TextBox 13472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74" name="TextBox 13473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75" name="TextBox 13474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76" name="TextBox 13475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77" name="TextBox 13476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78" name="TextBox 1347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79" name="TextBox 1347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80" name="TextBox 13479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81" name="TextBox 13480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82" name="TextBox 13481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83" name="TextBox 13482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84" name="TextBox 13483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85" name="TextBox 13484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86" name="TextBox 13485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87" name="TextBox 13486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88" name="TextBox 1348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89" name="TextBox 1348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90" name="TextBox 13489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91" name="TextBox 13490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92" name="TextBox 13491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93" name="TextBox 13492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94" name="TextBox 13493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95" name="TextBox 13494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96" name="TextBox 13495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97" name="TextBox 13496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98" name="TextBox 1349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499" name="TextBox 1349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00" name="TextBox 13499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01" name="TextBox 13500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02" name="TextBox 13501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03" name="TextBox 13502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04" name="TextBox 13503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05" name="TextBox 13504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06" name="TextBox 13505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07" name="TextBox 13506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08" name="TextBox 1350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09" name="TextBox 1350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10" name="TextBox 13509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11" name="TextBox 13510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12" name="TextBox 13511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13" name="TextBox 13512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14" name="TextBox 13513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15" name="TextBox 13514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16" name="TextBox 13515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17" name="TextBox 13516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18" name="TextBox 13517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203</xdr:row>
      <xdr:rowOff>0</xdr:rowOff>
    </xdr:from>
    <xdr:ext cx="184731" cy="283457"/>
    <xdr:sp macro="" textlink="">
      <xdr:nvSpPr>
        <xdr:cNvPr id="13519" name="TextBox 13518"/>
        <xdr:cNvSpPr txBox="1"/>
      </xdr:nvSpPr>
      <xdr:spPr>
        <a:xfrm>
          <a:off x="27035125" y="14038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20" name="TextBox 13519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21" name="TextBox 13520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22" name="TextBox 13521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23" name="TextBox 13522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24" name="TextBox 13523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25" name="TextBox 13524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26" name="TextBox 13525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27" name="TextBox 13526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28" name="TextBox 13527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29" name="TextBox 13528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30" name="TextBox 13529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31" name="TextBox 13530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32" name="TextBox 13531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33" name="TextBox 13532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34" name="TextBox 13533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35" name="TextBox 13534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36" name="TextBox 13535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37" name="TextBox 13536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38" name="TextBox 13537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39" name="TextBox 13538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40" name="TextBox 13539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41" name="TextBox 13540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42" name="TextBox 13541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43" name="TextBox 13542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44" name="TextBox 13543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45" name="TextBox 13544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46" name="TextBox 13545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47" name="TextBox 13546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48" name="TextBox 13547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49" name="TextBox 13548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50" name="TextBox 13549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51" name="TextBox 13550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52" name="TextBox 13551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53" name="TextBox 13552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54" name="TextBox 13553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55" name="TextBox 13554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56" name="TextBox 13555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57" name="TextBox 13556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58" name="TextBox 13557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59" name="TextBox 13558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60" name="TextBox 13559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61" name="TextBox 13560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62" name="TextBox 13561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63" name="TextBox 13562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64" name="TextBox 13563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65" name="TextBox 13564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66" name="TextBox 13565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67" name="TextBox 13566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68" name="TextBox 13567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69" name="TextBox 13568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70" name="TextBox 13569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71" name="TextBox 13570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72" name="TextBox 13571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73" name="TextBox 13572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74" name="TextBox 13573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75" name="TextBox 13574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76" name="TextBox 13575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77" name="TextBox 13576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78" name="TextBox 13577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79" name="TextBox 13578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80" name="TextBox 13579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81" name="TextBox 13580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82" name="TextBox 13581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83" name="TextBox 13582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84" name="TextBox 13583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85" name="TextBox 13584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86" name="TextBox 13585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87" name="TextBox 13586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88" name="TextBox 13587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89" name="TextBox 13588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90" name="TextBox 13589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204</xdr:row>
      <xdr:rowOff>0</xdr:rowOff>
    </xdr:from>
    <xdr:ext cx="184731" cy="283457"/>
    <xdr:sp macro="" textlink="">
      <xdr:nvSpPr>
        <xdr:cNvPr id="13591" name="TextBox 13590"/>
        <xdr:cNvSpPr txBox="1"/>
      </xdr:nvSpPr>
      <xdr:spPr>
        <a:xfrm>
          <a:off x="27035125" y="14073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592" name="TextBox 1359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593" name="TextBox 1359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594" name="TextBox 13593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595" name="TextBox 13594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596" name="TextBox 13595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597" name="TextBox 13596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598" name="TextBox 13597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599" name="TextBox 13598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00" name="TextBox 13599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01" name="TextBox 13600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02" name="TextBox 1360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03" name="TextBox 1360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04" name="TextBox 13603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05" name="TextBox 13604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06" name="TextBox 13605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07" name="TextBox 13606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08" name="TextBox 13607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09" name="TextBox 13608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10" name="TextBox 13609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11" name="TextBox 13610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12" name="TextBox 1361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13" name="TextBox 1361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14" name="TextBox 13613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15" name="TextBox 13614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16" name="TextBox 13615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17" name="TextBox 13616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18" name="TextBox 13617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19" name="TextBox 13618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20" name="TextBox 13619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21" name="TextBox 13620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22" name="TextBox 1362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23" name="TextBox 1362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24" name="TextBox 13623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25" name="TextBox 13624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26" name="TextBox 13625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27" name="TextBox 13626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28" name="TextBox 13627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29" name="TextBox 13628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30" name="TextBox 13629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31" name="TextBox 13630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32" name="TextBox 1363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33" name="TextBox 1363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34" name="TextBox 13633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35" name="TextBox 13634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36" name="TextBox 13635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37" name="TextBox 13636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38" name="TextBox 13637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39" name="TextBox 13638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40" name="TextBox 13639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41" name="TextBox 13640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42" name="TextBox 1364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43" name="TextBox 1364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44" name="TextBox 13643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45" name="TextBox 13644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46" name="TextBox 13645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47" name="TextBox 13646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48" name="TextBox 13647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49" name="TextBox 13648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50" name="TextBox 13649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51" name="TextBox 13650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52" name="TextBox 1365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53" name="TextBox 1365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54" name="TextBox 13653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55" name="TextBox 13654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56" name="TextBox 13655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57" name="TextBox 13656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58" name="TextBox 13657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59" name="TextBox 13658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60" name="TextBox 13659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61" name="TextBox 13660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62" name="TextBox 13661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205</xdr:row>
      <xdr:rowOff>0</xdr:rowOff>
    </xdr:from>
    <xdr:ext cx="184731" cy="283457"/>
    <xdr:sp macro="" textlink="">
      <xdr:nvSpPr>
        <xdr:cNvPr id="13663" name="TextBox 13662"/>
        <xdr:cNvSpPr txBox="1"/>
      </xdr:nvSpPr>
      <xdr:spPr>
        <a:xfrm>
          <a:off x="27035125" y="1410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64" name="TextBox 13663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65" name="TextBox 13664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66" name="TextBox 13665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67" name="TextBox 13666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68" name="TextBox 13667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69" name="TextBox 13668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70" name="TextBox 13669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71" name="TextBox 13670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72" name="TextBox 13671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73" name="TextBox 13672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74" name="TextBox 13673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75" name="TextBox 13674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76" name="TextBox 13675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77" name="TextBox 13676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78" name="TextBox 13677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79" name="TextBox 13678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80" name="TextBox 13679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81" name="TextBox 13680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82" name="TextBox 13681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83" name="TextBox 13682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84" name="TextBox 13683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85" name="TextBox 13684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86" name="TextBox 13685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87" name="TextBox 13686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88" name="TextBox 13687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89" name="TextBox 13688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90" name="TextBox 13689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91" name="TextBox 13690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92" name="TextBox 13691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93" name="TextBox 13692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94" name="TextBox 13693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95" name="TextBox 13694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96" name="TextBox 13695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97" name="TextBox 13696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98" name="TextBox 13697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699" name="TextBox 13698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00" name="TextBox 13699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01" name="TextBox 13700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02" name="TextBox 13701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03" name="TextBox 13702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04" name="TextBox 13703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05" name="TextBox 13704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06" name="TextBox 13705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07" name="TextBox 13706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08" name="TextBox 13707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09" name="TextBox 13708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10" name="TextBox 13709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11" name="TextBox 13710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12" name="TextBox 13711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13" name="TextBox 13712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14" name="TextBox 13713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15" name="TextBox 13714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16" name="TextBox 13715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17" name="TextBox 13716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18" name="TextBox 13717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19" name="TextBox 13718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20" name="TextBox 13719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21" name="TextBox 13720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22" name="TextBox 13721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23" name="TextBox 13722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24" name="TextBox 13723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25" name="TextBox 13724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26" name="TextBox 13725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27" name="TextBox 13726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28" name="TextBox 13727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29" name="TextBox 13728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30" name="TextBox 13729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31" name="TextBox 13730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32" name="TextBox 13731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33" name="TextBox 13732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34" name="TextBox 13733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206</xdr:row>
      <xdr:rowOff>0</xdr:rowOff>
    </xdr:from>
    <xdr:ext cx="184731" cy="283457"/>
    <xdr:sp macro="" textlink="">
      <xdr:nvSpPr>
        <xdr:cNvPr id="13735" name="TextBox 13734"/>
        <xdr:cNvSpPr txBox="1"/>
      </xdr:nvSpPr>
      <xdr:spPr>
        <a:xfrm>
          <a:off x="27035125" y="14141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36" name="TextBox 13735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37" name="TextBox 13736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38" name="TextBox 13737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39" name="TextBox 13738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40" name="TextBox 13739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41" name="TextBox 13740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42" name="TextBox 13741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43" name="TextBox 13742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44" name="TextBox 13743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45" name="TextBox 13744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46" name="TextBox 13745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47" name="TextBox 13746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48" name="TextBox 13747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49" name="TextBox 13748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50" name="TextBox 13749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51" name="TextBox 13750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52" name="TextBox 13751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53" name="TextBox 13752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54" name="TextBox 13753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55" name="TextBox 13754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56" name="TextBox 13755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57" name="TextBox 13756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58" name="TextBox 13757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59" name="TextBox 13758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60" name="TextBox 13759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61" name="TextBox 13760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62" name="TextBox 13761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63" name="TextBox 13762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64" name="TextBox 13763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65" name="TextBox 13764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66" name="TextBox 13765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67" name="TextBox 13766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68" name="TextBox 13767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69" name="TextBox 13768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70" name="TextBox 13769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71" name="TextBox 13770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72" name="TextBox 13771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73" name="TextBox 13772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74" name="TextBox 13773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75" name="TextBox 13774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76" name="TextBox 13775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77" name="TextBox 13776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78" name="TextBox 13777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79" name="TextBox 13778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80" name="TextBox 13779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81" name="TextBox 13780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82" name="TextBox 13781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83" name="TextBox 13782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84" name="TextBox 13783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85" name="TextBox 13784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86" name="TextBox 13785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87" name="TextBox 13786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88" name="TextBox 13787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89" name="TextBox 13788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90" name="TextBox 13789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91" name="TextBox 13790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92" name="TextBox 13791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93" name="TextBox 13792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94" name="TextBox 13793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95" name="TextBox 13794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96" name="TextBox 13795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97" name="TextBox 13796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98" name="TextBox 13797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799" name="TextBox 13798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800" name="TextBox 13799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801" name="TextBox 13800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802" name="TextBox 13801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803" name="TextBox 13802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804" name="TextBox 13803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805" name="TextBox 13804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806" name="TextBox 13805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207</xdr:row>
      <xdr:rowOff>0</xdr:rowOff>
    </xdr:from>
    <xdr:ext cx="184731" cy="283457"/>
    <xdr:sp macro="" textlink="">
      <xdr:nvSpPr>
        <xdr:cNvPr id="13807" name="TextBox 13806"/>
        <xdr:cNvSpPr txBox="1"/>
      </xdr:nvSpPr>
      <xdr:spPr>
        <a:xfrm>
          <a:off x="27035125" y="1417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08" name="TextBox 1380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09" name="TextBox 1380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10" name="TextBox 1380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11" name="TextBox 1381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12" name="TextBox 1381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13" name="TextBox 1381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14" name="TextBox 1381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15" name="TextBox 1381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16" name="TextBox 1381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17" name="TextBox 1381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18" name="TextBox 1381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19" name="TextBox 1381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20" name="TextBox 1381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21" name="TextBox 1382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22" name="TextBox 1382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23" name="TextBox 1382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24" name="TextBox 1382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25" name="TextBox 1382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26" name="TextBox 1382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27" name="TextBox 1382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28" name="TextBox 1382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29" name="TextBox 1382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30" name="TextBox 1382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31" name="TextBox 1383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32" name="TextBox 1383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33" name="TextBox 1383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34" name="TextBox 1383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35" name="TextBox 1383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36" name="TextBox 1383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37" name="TextBox 1383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38" name="TextBox 1383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39" name="TextBox 1383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40" name="TextBox 1383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41" name="TextBox 1384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42" name="TextBox 1384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43" name="TextBox 1384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44" name="TextBox 1384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45" name="TextBox 1384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46" name="TextBox 1384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47" name="TextBox 1384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48" name="TextBox 1384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49" name="TextBox 1384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50" name="TextBox 1384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51" name="TextBox 1385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52" name="TextBox 1385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53" name="TextBox 1385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54" name="TextBox 1385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55" name="TextBox 1385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56" name="TextBox 1385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57" name="TextBox 1385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58" name="TextBox 1385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59" name="TextBox 1385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60" name="TextBox 1385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61" name="TextBox 1386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62" name="TextBox 1386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63" name="TextBox 1386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64" name="TextBox 1386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65" name="TextBox 1386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66" name="TextBox 1386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67" name="TextBox 1386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68" name="TextBox 1386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69" name="TextBox 1386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70" name="TextBox 1386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71" name="TextBox 1387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72" name="TextBox 1387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73" name="TextBox 1387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74" name="TextBox 1387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75" name="TextBox 1387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76" name="TextBox 1387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77" name="TextBox 1387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78" name="TextBox 1387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79" name="TextBox 1387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80" name="TextBox 1387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81" name="TextBox 1388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82" name="TextBox 1388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83" name="TextBox 1388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84" name="TextBox 1388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85" name="TextBox 1388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86" name="TextBox 1388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87" name="TextBox 1388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88" name="TextBox 1388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89" name="TextBox 1388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90" name="TextBox 1388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91" name="TextBox 1389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92" name="TextBox 1389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93" name="TextBox 1389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94" name="TextBox 1389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95" name="TextBox 1389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96" name="TextBox 1389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97" name="TextBox 1389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98" name="TextBox 1389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899" name="TextBox 1389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00" name="TextBox 1389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01" name="TextBox 1390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02" name="TextBox 1390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03" name="TextBox 1390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04" name="TextBox 1390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05" name="TextBox 1390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06" name="TextBox 1390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07" name="TextBox 1390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08" name="TextBox 1390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09" name="TextBox 1390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10" name="TextBox 1390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11" name="TextBox 1391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12" name="TextBox 1391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13" name="TextBox 1391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14" name="TextBox 1391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15" name="TextBox 1391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16" name="TextBox 1391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17" name="TextBox 1391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18" name="TextBox 1391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19" name="TextBox 1391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20" name="TextBox 1391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21" name="TextBox 1392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22" name="TextBox 1392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23" name="TextBox 1392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24" name="TextBox 1392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25" name="TextBox 1392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26" name="TextBox 1392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27" name="TextBox 1392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28" name="TextBox 1392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29" name="TextBox 1392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30" name="TextBox 1392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31" name="TextBox 1393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32" name="TextBox 1393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33" name="TextBox 1393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34" name="TextBox 1393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35" name="TextBox 1393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36" name="TextBox 1393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37" name="TextBox 1393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38" name="TextBox 1393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39" name="TextBox 1393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40" name="TextBox 1393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41" name="TextBox 1394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42" name="TextBox 1394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43" name="TextBox 1394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44" name="TextBox 1394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45" name="TextBox 1394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46" name="TextBox 1394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47" name="TextBox 1394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48" name="TextBox 1394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49" name="TextBox 1394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50" name="TextBox 1394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51" name="TextBox 1395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52" name="TextBox 1395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53" name="TextBox 1395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54" name="TextBox 1395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55" name="TextBox 1395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56" name="TextBox 1395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57" name="TextBox 1395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58" name="TextBox 1395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59" name="TextBox 1395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60" name="TextBox 1395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61" name="TextBox 1396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62" name="TextBox 1396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63" name="TextBox 1396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64" name="TextBox 1396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65" name="TextBox 1396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66" name="TextBox 1396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67" name="TextBox 1396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68" name="TextBox 1396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69" name="TextBox 1396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70" name="TextBox 1396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71" name="TextBox 1397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72" name="TextBox 1397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73" name="TextBox 1397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74" name="TextBox 1397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75" name="TextBox 1397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76" name="TextBox 1397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77" name="TextBox 1397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78" name="TextBox 1397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79" name="TextBox 1397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80" name="TextBox 1397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81" name="TextBox 1398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82" name="TextBox 1398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83" name="TextBox 1398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84" name="TextBox 1398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85" name="TextBox 1398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86" name="TextBox 1398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87" name="TextBox 1398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88" name="TextBox 1398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89" name="TextBox 1398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90" name="TextBox 1398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91" name="TextBox 1399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92" name="TextBox 1399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93" name="TextBox 1399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94" name="TextBox 1399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95" name="TextBox 1399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96" name="TextBox 1399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97" name="TextBox 1399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98" name="TextBox 1399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3999" name="TextBox 1399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00" name="TextBox 1399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01" name="TextBox 1400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02" name="TextBox 1400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03" name="TextBox 1400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04" name="TextBox 1400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05" name="TextBox 1400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06" name="TextBox 14005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07" name="TextBox 14006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08" name="TextBox 14007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09" name="TextBox 14008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10" name="TextBox 14009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11" name="TextBox 14010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12" name="TextBox 14011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13" name="TextBox 14012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14" name="TextBox 14013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19</xdr:col>
      <xdr:colOff>0</xdr:colOff>
      <xdr:row>211</xdr:row>
      <xdr:rowOff>0</xdr:rowOff>
    </xdr:from>
    <xdr:ext cx="184731" cy="283457"/>
    <xdr:sp macro="" textlink="">
      <xdr:nvSpPr>
        <xdr:cNvPr id="14015" name="TextBox 14014"/>
        <xdr:cNvSpPr txBox="1"/>
      </xdr:nvSpPr>
      <xdr:spPr>
        <a:xfrm>
          <a:off x="27035125" y="14388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FF"/>
  </sheetPr>
  <dimension ref="A1:S452"/>
  <sheetViews>
    <sheetView tabSelected="1" view="pageBreakPreview" zoomScale="60" zoomScaleNormal="60" zoomScalePageLayoutView="58" workbookViewId="0">
      <pane xSplit="4" ySplit="5" topLeftCell="E6" activePane="bottomRight" state="frozen"/>
      <selection activeCell="CH57" sqref="CH57"/>
      <selection pane="topRight" activeCell="CH57" sqref="CH57"/>
      <selection pane="bottomLeft" activeCell="CH57" sqref="CH57"/>
      <selection pane="bottomRight" activeCell="E2" sqref="E2:R2"/>
    </sheetView>
  </sheetViews>
  <sheetFormatPr defaultRowHeight="5.65" customHeight="1"/>
  <cols>
    <col min="1" max="1" width="6.42578125" style="1" customWidth="1"/>
    <col min="2" max="2" width="14.85546875" style="2" customWidth="1"/>
    <col min="3" max="3" width="22" style="2" customWidth="1"/>
    <col min="4" max="4" width="64.5703125" style="54" customWidth="1"/>
    <col min="5" max="9" width="18.7109375" style="2" customWidth="1"/>
    <col min="10" max="10" width="20.85546875" style="2" customWidth="1"/>
    <col min="11" max="11" width="18.7109375" style="2" customWidth="1"/>
    <col min="12" max="12" width="27" style="2" customWidth="1"/>
    <col min="13" max="13" width="18.7109375" style="2" customWidth="1"/>
    <col min="14" max="14" width="24.7109375" style="2" customWidth="1"/>
    <col min="15" max="16" width="18.7109375" style="2" customWidth="1"/>
    <col min="17" max="17" width="22.7109375" style="43" customWidth="1"/>
    <col min="18" max="19" width="22.7109375" style="7" customWidth="1"/>
    <col min="20" max="20" width="22.42578125" style="5" customWidth="1"/>
    <col min="21" max="16384" width="9.140625" style="5"/>
  </cols>
  <sheetData>
    <row r="1" spans="1:19" ht="111" customHeight="1">
      <c r="B1" s="70" t="s">
        <v>229</v>
      </c>
      <c r="C1" s="70"/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</row>
    <row r="2" spans="1:19" ht="66" customHeight="1">
      <c r="A2" s="6"/>
      <c r="B2" s="6"/>
      <c r="C2" s="6"/>
      <c r="D2" s="5"/>
      <c r="E2" s="59" t="s">
        <v>230</v>
      </c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19" s="8" customFormat="1" ht="21.75" customHeight="1">
      <c r="A3" s="60" t="s">
        <v>0</v>
      </c>
      <c r="B3" s="60" t="s">
        <v>1</v>
      </c>
      <c r="C3" s="62" t="s">
        <v>2</v>
      </c>
      <c r="D3" s="62" t="s">
        <v>3</v>
      </c>
      <c r="E3" s="64" t="s">
        <v>4</v>
      </c>
      <c r="F3" s="66" t="s">
        <v>5</v>
      </c>
      <c r="G3" s="68" t="s">
        <v>228</v>
      </c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</row>
    <row r="4" spans="1:19" s="2" customFormat="1" ht="147" customHeight="1">
      <c r="A4" s="61"/>
      <c r="B4" s="61"/>
      <c r="C4" s="63"/>
      <c r="D4" s="63"/>
      <c r="E4" s="65"/>
      <c r="F4" s="66"/>
      <c r="G4" s="9" t="s">
        <v>6</v>
      </c>
      <c r="H4" s="58" t="s">
        <v>7</v>
      </c>
      <c r="I4" s="58" t="s">
        <v>8</v>
      </c>
      <c r="J4" s="58" t="s">
        <v>9</v>
      </c>
      <c r="K4" s="58" t="s">
        <v>10</v>
      </c>
      <c r="L4" s="58" t="s">
        <v>11</v>
      </c>
      <c r="M4" s="58" t="s">
        <v>12</v>
      </c>
      <c r="N4" s="58" t="s">
        <v>13</v>
      </c>
      <c r="O4" s="58" t="s">
        <v>14</v>
      </c>
      <c r="P4" s="58" t="s">
        <v>15</v>
      </c>
      <c r="Q4" s="58" t="s">
        <v>16</v>
      </c>
      <c r="R4" s="10" t="s">
        <v>17</v>
      </c>
      <c r="S4" s="10" t="s">
        <v>18</v>
      </c>
    </row>
    <row r="5" spans="1:19" s="2" customFormat="1" ht="22.5" customHeight="1">
      <c r="A5" s="11">
        <v>1</v>
      </c>
      <c r="B5" s="11">
        <v>2</v>
      </c>
      <c r="C5" s="11">
        <v>3</v>
      </c>
      <c r="D5" s="11">
        <v>4</v>
      </c>
      <c r="E5" s="12">
        <v>4</v>
      </c>
      <c r="F5" s="12"/>
      <c r="G5" s="13"/>
      <c r="H5" s="13"/>
      <c r="I5" s="13"/>
      <c r="J5" s="12"/>
      <c r="K5" s="13"/>
      <c r="L5" s="13"/>
      <c r="M5" s="13"/>
      <c r="N5" s="12"/>
      <c r="O5" s="13"/>
      <c r="P5" s="13"/>
      <c r="Q5" s="13"/>
      <c r="R5" s="14"/>
      <c r="S5" s="15"/>
    </row>
    <row r="6" spans="1:19" ht="75" customHeight="1">
      <c r="A6" s="11">
        <v>1</v>
      </c>
      <c r="B6" s="16">
        <v>520001</v>
      </c>
      <c r="C6" s="17">
        <v>52202601200</v>
      </c>
      <c r="D6" s="18" t="s">
        <v>19</v>
      </c>
      <c r="E6" s="19">
        <v>4400</v>
      </c>
      <c r="F6" s="19">
        <v>0</v>
      </c>
      <c r="G6" s="19">
        <v>2000</v>
      </c>
      <c r="H6" s="19">
        <v>1030</v>
      </c>
      <c r="I6" s="19">
        <v>15</v>
      </c>
      <c r="J6" s="19">
        <v>20</v>
      </c>
      <c r="K6" s="19">
        <v>82</v>
      </c>
      <c r="L6" s="19">
        <v>234</v>
      </c>
      <c r="M6" s="19">
        <v>89</v>
      </c>
      <c r="N6" s="19">
        <v>58</v>
      </c>
      <c r="O6" s="19">
        <v>0</v>
      </c>
      <c r="P6" s="20"/>
      <c r="Q6" s="19">
        <v>706</v>
      </c>
      <c r="R6" s="19">
        <v>76</v>
      </c>
      <c r="S6" s="19">
        <v>90</v>
      </c>
    </row>
    <row r="7" spans="1:19" ht="69" customHeight="1">
      <c r="A7" s="11">
        <v>2</v>
      </c>
      <c r="B7" s="16">
        <v>520003</v>
      </c>
      <c r="C7" s="17">
        <v>52202603900</v>
      </c>
      <c r="D7" s="18" t="s">
        <v>20</v>
      </c>
      <c r="E7" s="19">
        <v>17442</v>
      </c>
      <c r="F7" s="19">
        <v>781</v>
      </c>
      <c r="G7" s="19">
        <v>8482</v>
      </c>
      <c r="H7" s="19">
        <v>3140</v>
      </c>
      <c r="I7" s="19">
        <v>67</v>
      </c>
      <c r="J7" s="19">
        <v>58</v>
      </c>
      <c r="K7" s="19">
        <v>298</v>
      </c>
      <c r="L7" s="19">
        <v>995</v>
      </c>
      <c r="M7" s="19">
        <v>315</v>
      </c>
      <c r="N7" s="19">
        <v>405</v>
      </c>
      <c r="O7" s="19">
        <v>781</v>
      </c>
      <c r="P7" s="20"/>
      <c r="Q7" s="19">
        <v>2432</v>
      </c>
      <c r="R7" s="19">
        <v>100</v>
      </c>
      <c r="S7" s="19">
        <v>369</v>
      </c>
    </row>
    <row r="8" spans="1:19" ht="75" customHeight="1">
      <c r="A8" s="11">
        <v>3</v>
      </c>
      <c r="B8" s="16">
        <v>520162</v>
      </c>
      <c r="C8" s="17">
        <v>52202618300</v>
      </c>
      <c r="D8" s="18" t="s">
        <v>21</v>
      </c>
      <c r="E8" s="19">
        <v>3706</v>
      </c>
      <c r="F8" s="19">
        <v>244</v>
      </c>
      <c r="G8" s="19">
        <v>1930</v>
      </c>
      <c r="H8" s="19">
        <v>634</v>
      </c>
      <c r="I8" s="19">
        <v>47</v>
      </c>
      <c r="J8" s="19">
        <v>9</v>
      </c>
      <c r="K8" s="19">
        <v>32</v>
      </c>
      <c r="L8" s="19">
        <v>136</v>
      </c>
      <c r="M8" s="19">
        <v>51</v>
      </c>
      <c r="N8" s="19">
        <v>66</v>
      </c>
      <c r="O8" s="19">
        <v>244</v>
      </c>
      <c r="P8" s="20"/>
      <c r="Q8" s="19">
        <v>557</v>
      </c>
      <c r="R8" s="19">
        <v>0</v>
      </c>
      <c r="S8" s="19">
        <v>0</v>
      </c>
    </row>
    <row r="9" spans="1:19" ht="75" customHeight="1">
      <c r="A9" s="11">
        <v>4</v>
      </c>
      <c r="B9" s="16">
        <v>520163</v>
      </c>
      <c r="C9" s="17">
        <v>52202600700</v>
      </c>
      <c r="D9" s="18" t="s">
        <v>22</v>
      </c>
      <c r="E9" s="19">
        <v>1440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20"/>
      <c r="Q9" s="19">
        <v>0</v>
      </c>
      <c r="R9" s="19">
        <v>0</v>
      </c>
      <c r="S9" s="19">
        <v>1440</v>
      </c>
    </row>
    <row r="10" spans="1:19" ht="75" customHeight="1">
      <c r="A10" s="11">
        <v>5</v>
      </c>
      <c r="B10" s="16">
        <v>520005</v>
      </c>
      <c r="C10" s="17">
        <v>52202615900</v>
      </c>
      <c r="D10" s="18" t="s">
        <v>23</v>
      </c>
      <c r="E10" s="19">
        <v>7446</v>
      </c>
      <c r="F10" s="19">
        <v>0</v>
      </c>
      <c r="G10" s="19">
        <v>4109</v>
      </c>
      <c r="H10" s="19">
        <v>1759</v>
      </c>
      <c r="I10" s="19">
        <v>7</v>
      </c>
      <c r="J10" s="19">
        <v>6</v>
      </c>
      <c r="K10" s="19">
        <v>69</v>
      </c>
      <c r="L10" s="19">
        <v>263</v>
      </c>
      <c r="M10" s="19">
        <v>128</v>
      </c>
      <c r="N10" s="19">
        <v>75</v>
      </c>
      <c r="O10" s="19">
        <v>0</v>
      </c>
      <c r="P10" s="20"/>
      <c r="Q10" s="19">
        <v>807</v>
      </c>
      <c r="R10" s="19">
        <v>65</v>
      </c>
      <c r="S10" s="19">
        <v>158</v>
      </c>
    </row>
    <row r="11" spans="1:19" ht="75" customHeight="1">
      <c r="A11" s="11">
        <v>6</v>
      </c>
      <c r="B11" s="16">
        <v>520009</v>
      </c>
      <c r="C11" s="17">
        <v>52202603800</v>
      </c>
      <c r="D11" s="18" t="s">
        <v>24</v>
      </c>
      <c r="E11" s="19">
        <v>14497</v>
      </c>
      <c r="F11" s="19">
        <v>220</v>
      </c>
      <c r="G11" s="19">
        <v>5704</v>
      </c>
      <c r="H11" s="19">
        <v>2093</v>
      </c>
      <c r="I11" s="19">
        <v>47</v>
      </c>
      <c r="J11" s="19">
        <v>126</v>
      </c>
      <c r="K11" s="19">
        <v>269</v>
      </c>
      <c r="L11" s="19">
        <v>1214</v>
      </c>
      <c r="M11" s="19">
        <v>418</v>
      </c>
      <c r="N11" s="19">
        <v>606</v>
      </c>
      <c r="O11" s="19">
        <f>232-12</f>
        <v>220</v>
      </c>
      <c r="P11" s="20"/>
      <c r="Q11" s="19">
        <f>3420</f>
        <v>3420</v>
      </c>
      <c r="R11" s="19">
        <v>59</v>
      </c>
      <c r="S11" s="19">
        <v>321</v>
      </c>
    </row>
    <row r="12" spans="1:19" ht="75" customHeight="1">
      <c r="A12" s="11">
        <v>7</v>
      </c>
      <c r="B12" s="16">
        <v>520010</v>
      </c>
      <c r="C12" s="17">
        <v>52202615500</v>
      </c>
      <c r="D12" s="18" t="s">
        <v>25</v>
      </c>
      <c r="E12" s="19">
        <v>12110</v>
      </c>
      <c r="F12" s="19">
        <v>371</v>
      </c>
      <c r="G12" s="19">
        <v>6433</v>
      </c>
      <c r="H12" s="19">
        <v>1985</v>
      </c>
      <c r="I12" s="19">
        <v>85</v>
      </c>
      <c r="J12" s="19">
        <v>50</v>
      </c>
      <c r="K12" s="19">
        <v>137</v>
      </c>
      <c r="L12" s="19">
        <v>593</v>
      </c>
      <c r="M12" s="19">
        <v>258</v>
      </c>
      <c r="N12" s="19">
        <v>208</v>
      </c>
      <c r="O12" s="19">
        <v>371</v>
      </c>
      <c r="P12" s="20"/>
      <c r="Q12" s="19">
        <v>1632</v>
      </c>
      <c r="R12" s="19">
        <v>143</v>
      </c>
      <c r="S12" s="19">
        <v>215</v>
      </c>
    </row>
    <row r="13" spans="1:19" ht="75" customHeight="1">
      <c r="A13" s="11">
        <v>8</v>
      </c>
      <c r="B13" s="16">
        <v>520011</v>
      </c>
      <c r="C13" s="17">
        <v>52202600400</v>
      </c>
      <c r="D13" s="18" t="s">
        <v>26</v>
      </c>
      <c r="E13" s="19">
        <v>1956</v>
      </c>
      <c r="F13" s="19">
        <v>0</v>
      </c>
      <c r="G13" s="19">
        <v>929</v>
      </c>
      <c r="H13" s="19">
        <v>450</v>
      </c>
      <c r="I13" s="19">
        <v>3</v>
      </c>
      <c r="J13" s="19">
        <v>1</v>
      </c>
      <c r="K13" s="19">
        <v>29</v>
      </c>
      <c r="L13" s="19">
        <v>81</v>
      </c>
      <c r="M13" s="19">
        <v>41</v>
      </c>
      <c r="N13" s="19">
        <v>29</v>
      </c>
      <c r="O13" s="19">
        <v>0</v>
      </c>
      <c r="P13" s="20"/>
      <c r="Q13" s="19">
        <v>320</v>
      </c>
      <c r="R13" s="19">
        <v>37</v>
      </c>
      <c r="S13" s="19">
        <v>36</v>
      </c>
    </row>
    <row r="14" spans="1:19" ht="75" customHeight="1">
      <c r="A14" s="11">
        <v>9</v>
      </c>
      <c r="B14" s="16">
        <v>520012</v>
      </c>
      <c r="C14" s="17">
        <v>52202604100</v>
      </c>
      <c r="D14" s="18" t="s">
        <v>227</v>
      </c>
      <c r="E14" s="19">
        <v>2008</v>
      </c>
      <c r="F14" s="19">
        <v>247</v>
      </c>
      <c r="G14" s="19">
        <v>919</v>
      </c>
      <c r="H14" s="19">
        <v>230</v>
      </c>
      <c r="I14" s="19">
        <v>4</v>
      </c>
      <c r="J14" s="19">
        <v>16</v>
      </c>
      <c r="K14" s="19">
        <v>44</v>
      </c>
      <c r="L14" s="19">
        <v>90</v>
      </c>
      <c r="M14" s="19">
        <v>125</v>
      </c>
      <c r="N14" s="19">
        <v>27</v>
      </c>
      <c r="O14" s="19">
        <v>247</v>
      </c>
      <c r="P14" s="20"/>
      <c r="Q14" s="19">
        <v>255</v>
      </c>
      <c r="R14" s="19">
        <v>22</v>
      </c>
      <c r="S14" s="19">
        <v>29</v>
      </c>
    </row>
    <row r="15" spans="1:19" ht="75" customHeight="1">
      <c r="A15" s="11">
        <v>10</v>
      </c>
      <c r="B15" s="16">
        <v>520013</v>
      </c>
      <c r="C15" s="17">
        <v>52202600600</v>
      </c>
      <c r="D15" s="18" t="s">
        <v>27</v>
      </c>
      <c r="E15" s="19">
        <v>24283</v>
      </c>
      <c r="F15" s="19">
        <v>827</v>
      </c>
      <c r="G15" s="19">
        <v>9781</v>
      </c>
      <c r="H15" s="19">
        <v>5293</v>
      </c>
      <c r="I15" s="19">
        <v>38</v>
      </c>
      <c r="J15" s="19">
        <v>116</v>
      </c>
      <c r="K15" s="19">
        <v>358</v>
      </c>
      <c r="L15" s="19">
        <v>1321</v>
      </c>
      <c r="M15" s="19">
        <v>581</v>
      </c>
      <c r="N15" s="19">
        <v>832</v>
      </c>
      <c r="O15" s="19">
        <f>885-58</f>
        <v>827</v>
      </c>
      <c r="P15" s="20"/>
      <c r="Q15" s="19">
        <f>3981+58</f>
        <v>4039</v>
      </c>
      <c r="R15" s="19">
        <v>487</v>
      </c>
      <c r="S15" s="19">
        <v>610</v>
      </c>
    </row>
    <row r="16" spans="1:19" ht="79.5" customHeight="1">
      <c r="A16" s="11">
        <v>11</v>
      </c>
      <c r="B16" s="16">
        <v>520018</v>
      </c>
      <c r="C16" s="17">
        <v>52202605700</v>
      </c>
      <c r="D16" s="18" t="s">
        <v>28</v>
      </c>
      <c r="E16" s="19">
        <v>2451</v>
      </c>
      <c r="F16" s="19">
        <v>0</v>
      </c>
      <c r="G16" s="19">
        <v>1173</v>
      </c>
      <c r="H16" s="19">
        <v>522</v>
      </c>
      <c r="I16" s="19">
        <v>9</v>
      </c>
      <c r="J16" s="19">
        <v>12</v>
      </c>
      <c r="K16" s="19">
        <v>37</v>
      </c>
      <c r="L16" s="19">
        <v>103</v>
      </c>
      <c r="M16" s="19">
        <v>84</v>
      </c>
      <c r="N16" s="19">
        <v>58</v>
      </c>
      <c r="O16" s="19">
        <v>0</v>
      </c>
      <c r="P16" s="20"/>
      <c r="Q16" s="19">
        <v>335</v>
      </c>
      <c r="R16" s="19">
        <v>55</v>
      </c>
      <c r="S16" s="19">
        <v>63</v>
      </c>
    </row>
    <row r="17" spans="1:19" ht="75" customHeight="1">
      <c r="A17" s="11">
        <v>12</v>
      </c>
      <c r="B17" s="16">
        <v>520019</v>
      </c>
      <c r="C17" s="17">
        <v>52202607300</v>
      </c>
      <c r="D17" s="18" t="s">
        <v>29</v>
      </c>
      <c r="E17" s="19">
        <v>2700</v>
      </c>
      <c r="F17" s="19">
        <v>0</v>
      </c>
      <c r="G17" s="19">
        <v>1549</v>
      </c>
      <c r="H17" s="19">
        <v>382</v>
      </c>
      <c r="I17" s="19">
        <v>5</v>
      </c>
      <c r="J17" s="19">
        <v>9</v>
      </c>
      <c r="K17" s="19">
        <v>25</v>
      </c>
      <c r="L17" s="19">
        <v>119</v>
      </c>
      <c r="M17" s="19">
        <v>40</v>
      </c>
      <c r="N17" s="19">
        <v>60</v>
      </c>
      <c r="O17" s="19">
        <v>0</v>
      </c>
      <c r="P17" s="20"/>
      <c r="Q17" s="19">
        <v>389</v>
      </c>
      <c r="R17" s="19">
        <v>61</v>
      </c>
      <c r="S17" s="19">
        <v>61</v>
      </c>
    </row>
    <row r="18" spans="1:19" ht="75" customHeight="1">
      <c r="A18" s="11">
        <v>13</v>
      </c>
      <c r="B18" s="16">
        <v>520020</v>
      </c>
      <c r="C18" s="17">
        <v>52202613600</v>
      </c>
      <c r="D18" s="18" t="s">
        <v>30</v>
      </c>
      <c r="E18" s="19">
        <v>1841</v>
      </c>
      <c r="F18" s="19">
        <v>19</v>
      </c>
      <c r="G18" s="19">
        <v>1086</v>
      </c>
      <c r="H18" s="19">
        <v>259</v>
      </c>
      <c r="I18" s="19">
        <v>2</v>
      </c>
      <c r="J18" s="19">
        <v>8</v>
      </c>
      <c r="K18" s="19">
        <v>29</v>
      </c>
      <c r="L18" s="19">
        <v>86</v>
      </c>
      <c r="M18" s="19">
        <v>45</v>
      </c>
      <c r="N18" s="19">
        <v>37</v>
      </c>
      <c r="O18" s="19">
        <f>38-19</f>
        <v>19</v>
      </c>
      <c r="P18" s="20"/>
      <c r="Q18" s="19">
        <f>185+13</f>
        <v>198</v>
      </c>
      <c r="R18" s="19">
        <v>41</v>
      </c>
      <c r="S18" s="19">
        <v>31</v>
      </c>
    </row>
    <row r="19" spans="1:19" ht="75" customHeight="1">
      <c r="A19" s="11">
        <v>14</v>
      </c>
      <c r="B19" s="16">
        <v>520021</v>
      </c>
      <c r="C19" s="17">
        <v>52202616900</v>
      </c>
      <c r="D19" s="18" t="s">
        <v>31</v>
      </c>
      <c r="E19" s="19">
        <v>185</v>
      </c>
      <c r="F19" s="19">
        <v>0</v>
      </c>
      <c r="G19" s="19">
        <v>107</v>
      </c>
      <c r="H19" s="19">
        <v>29</v>
      </c>
      <c r="I19" s="19">
        <v>1</v>
      </c>
      <c r="J19" s="19">
        <v>0</v>
      </c>
      <c r="K19" s="19">
        <v>3</v>
      </c>
      <c r="L19" s="19">
        <v>7</v>
      </c>
      <c r="M19" s="19">
        <v>2</v>
      </c>
      <c r="N19" s="19">
        <v>4</v>
      </c>
      <c r="O19" s="19">
        <v>0</v>
      </c>
      <c r="P19" s="20"/>
      <c r="Q19" s="19">
        <v>0</v>
      </c>
      <c r="R19" s="19">
        <v>32</v>
      </c>
      <c r="S19" s="19">
        <v>0</v>
      </c>
    </row>
    <row r="20" spans="1:19" ht="75" customHeight="1">
      <c r="A20" s="11">
        <v>15</v>
      </c>
      <c r="B20" s="16">
        <v>520022</v>
      </c>
      <c r="C20" s="17">
        <v>52202604700</v>
      </c>
      <c r="D20" s="18" t="s">
        <v>32</v>
      </c>
      <c r="E20" s="19">
        <v>67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/>
      <c r="P20" s="20"/>
      <c r="Q20" s="19">
        <v>67</v>
      </c>
      <c r="R20" s="19"/>
      <c r="S20" s="19">
        <v>0</v>
      </c>
    </row>
    <row r="21" spans="1:19" ht="75" customHeight="1">
      <c r="A21" s="11">
        <v>16</v>
      </c>
      <c r="B21" s="16">
        <v>520025</v>
      </c>
      <c r="C21" s="17">
        <v>52202601600</v>
      </c>
      <c r="D21" s="18" t="s">
        <v>33</v>
      </c>
      <c r="E21" s="19">
        <v>2606</v>
      </c>
      <c r="F21" s="19">
        <v>0</v>
      </c>
      <c r="G21" s="19">
        <v>1284</v>
      </c>
      <c r="H21" s="19">
        <v>537</v>
      </c>
      <c r="I21" s="19">
        <v>8</v>
      </c>
      <c r="J21" s="19">
        <v>6</v>
      </c>
      <c r="K21" s="19">
        <v>34</v>
      </c>
      <c r="L21" s="19">
        <v>138</v>
      </c>
      <c r="M21" s="19">
        <v>113</v>
      </c>
      <c r="N21" s="19">
        <v>46</v>
      </c>
      <c r="O21" s="19">
        <v>0</v>
      </c>
      <c r="P21" s="20"/>
      <c r="Q21" s="19">
        <v>383</v>
      </c>
      <c r="R21" s="19">
        <v>15</v>
      </c>
      <c r="S21" s="19">
        <v>42</v>
      </c>
    </row>
    <row r="22" spans="1:19" ht="75" customHeight="1">
      <c r="A22" s="11">
        <v>17</v>
      </c>
      <c r="B22" s="16">
        <v>520026</v>
      </c>
      <c r="C22" s="17">
        <v>52202611900</v>
      </c>
      <c r="D22" s="18" t="s">
        <v>34</v>
      </c>
      <c r="E22" s="19">
        <v>8523</v>
      </c>
      <c r="F22" s="19">
        <v>200</v>
      </c>
      <c r="G22" s="19">
        <v>4143</v>
      </c>
      <c r="H22" s="19">
        <v>1611</v>
      </c>
      <c r="I22" s="19">
        <v>30</v>
      </c>
      <c r="J22" s="19">
        <v>37</v>
      </c>
      <c r="K22" s="19">
        <v>108</v>
      </c>
      <c r="L22" s="19">
        <v>392</v>
      </c>
      <c r="M22" s="19">
        <v>187</v>
      </c>
      <c r="N22" s="19">
        <v>148</v>
      </c>
      <c r="O22" s="19">
        <f>231-31</f>
        <v>200</v>
      </c>
      <c r="P22" s="20"/>
      <c r="Q22" s="19">
        <f>1279</f>
        <v>1279</v>
      </c>
      <c r="R22" s="19">
        <v>205</v>
      </c>
      <c r="S22" s="19">
        <v>183</v>
      </c>
    </row>
    <row r="23" spans="1:19" ht="75" customHeight="1">
      <c r="A23" s="11">
        <v>18</v>
      </c>
      <c r="B23" s="16">
        <v>520027</v>
      </c>
      <c r="C23" s="17">
        <v>52202607600</v>
      </c>
      <c r="D23" s="18" t="s">
        <v>35</v>
      </c>
      <c r="E23" s="19">
        <v>3104</v>
      </c>
      <c r="F23" s="19">
        <v>0</v>
      </c>
      <c r="G23" s="19">
        <v>1685</v>
      </c>
      <c r="H23" s="19">
        <v>603</v>
      </c>
      <c r="I23" s="19">
        <v>9</v>
      </c>
      <c r="J23" s="19">
        <v>10</v>
      </c>
      <c r="K23" s="19">
        <v>32</v>
      </c>
      <c r="L23" s="19">
        <v>105</v>
      </c>
      <c r="M23" s="19">
        <v>66</v>
      </c>
      <c r="N23" s="19">
        <v>52</v>
      </c>
      <c r="O23" s="19">
        <v>0</v>
      </c>
      <c r="P23" s="20"/>
      <c r="Q23" s="19">
        <v>439</v>
      </c>
      <c r="R23" s="19">
        <v>48</v>
      </c>
      <c r="S23" s="19">
        <v>55</v>
      </c>
    </row>
    <row r="24" spans="1:19" ht="75" customHeight="1">
      <c r="A24" s="11">
        <v>19</v>
      </c>
      <c r="B24" s="16">
        <v>520028</v>
      </c>
      <c r="C24" s="17">
        <v>52202606000</v>
      </c>
      <c r="D24" s="18" t="s">
        <v>36</v>
      </c>
      <c r="E24" s="19">
        <v>3239</v>
      </c>
      <c r="F24" s="19">
        <v>0</v>
      </c>
      <c r="G24" s="19">
        <v>1523</v>
      </c>
      <c r="H24" s="19">
        <v>601</v>
      </c>
      <c r="I24" s="19">
        <v>5</v>
      </c>
      <c r="J24" s="19">
        <v>6</v>
      </c>
      <c r="K24" s="19">
        <v>102</v>
      </c>
      <c r="L24" s="19">
        <v>183</v>
      </c>
      <c r="M24" s="19">
        <v>121</v>
      </c>
      <c r="N24" s="19">
        <v>113</v>
      </c>
      <c r="O24" s="19">
        <v>0</v>
      </c>
      <c r="P24" s="20"/>
      <c r="Q24" s="19">
        <v>495</v>
      </c>
      <c r="R24" s="19">
        <v>39</v>
      </c>
      <c r="S24" s="19">
        <v>51</v>
      </c>
    </row>
    <row r="25" spans="1:19" ht="75" customHeight="1">
      <c r="A25" s="11">
        <v>20</v>
      </c>
      <c r="B25" s="16">
        <v>520029</v>
      </c>
      <c r="C25" s="17">
        <v>52202617200</v>
      </c>
      <c r="D25" s="18" t="s">
        <v>37</v>
      </c>
      <c r="E25" s="19">
        <v>16296</v>
      </c>
      <c r="F25" s="19">
        <v>478</v>
      </c>
      <c r="G25" s="19">
        <v>8918</v>
      </c>
      <c r="H25" s="19">
        <v>2467</v>
      </c>
      <c r="I25" s="19">
        <v>105</v>
      </c>
      <c r="J25" s="19">
        <v>30</v>
      </c>
      <c r="K25" s="19">
        <v>208</v>
      </c>
      <c r="L25" s="19">
        <v>690</v>
      </c>
      <c r="M25" s="19">
        <v>667</v>
      </c>
      <c r="N25" s="19">
        <v>437</v>
      </c>
      <c r="O25" s="19">
        <v>478</v>
      </c>
      <c r="P25" s="20"/>
      <c r="Q25" s="19">
        <v>1435</v>
      </c>
      <c r="R25" s="19">
        <v>459</v>
      </c>
      <c r="S25" s="19">
        <v>402</v>
      </c>
    </row>
    <row r="26" spans="1:19" ht="75" customHeight="1">
      <c r="A26" s="11">
        <v>21</v>
      </c>
      <c r="B26" s="16">
        <v>520031</v>
      </c>
      <c r="C26" s="17">
        <v>52202601000</v>
      </c>
      <c r="D26" s="18" t="s">
        <v>38</v>
      </c>
      <c r="E26" s="19">
        <v>1825</v>
      </c>
      <c r="F26" s="19">
        <v>0</v>
      </c>
      <c r="G26" s="19">
        <v>791</v>
      </c>
      <c r="H26" s="19">
        <v>365</v>
      </c>
      <c r="I26" s="19">
        <v>5</v>
      </c>
      <c r="J26" s="19">
        <v>3</v>
      </c>
      <c r="K26" s="19">
        <v>34</v>
      </c>
      <c r="L26" s="19">
        <v>82</v>
      </c>
      <c r="M26" s="19">
        <v>83</v>
      </c>
      <c r="N26" s="19">
        <v>78</v>
      </c>
      <c r="O26" s="19">
        <v>0</v>
      </c>
      <c r="P26" s="20"/>
      <c r="Q26" s="19">
        <v>340</v>
      </c>
      <c r="R26" s="19">
        <v>18</v>
      </c>
      <c r="S26" s="19">
        <v>26</v>
      </c>
    </row>
    <row r="27" spans="1:19" ht="75" customHeight="1">
      <c r="A27" s="11">
        <v>22</v>
      </c>
      <c r="B27" s="16">
        <v>520033</v>
      </c>
      <c r="C27" s="17">
        <v>52202617500</v>
      </c>
      <c r="D27" s="18" t="s">
        <v>39</v>
      </c>
      <c r="E27" s="19">
        <v>18251</v>
      </c>
      <c r="F27" s="19">
        <v>464</v>
      </c>
      <c r="G27" s="19">
        <v>9089</v>
      </c>
      <c r="H27" s="19">
        <v>2668</v>
      </c>
      <c r="I27" s="19">
        <v>14</v>
      </c>
      <c r="J27" s="19">
        <v>81</v>
      </c>
      <c r="K27" s="19">
        <v>415</v>
      </c>
      <c r="L27" s="19">
        <v>940</v>
      </c>
      <c r="M27" s="19">
        <v>606</v>
      </c>
      <c r="N27" s="19">
        <v>722</v>
      </c>
      <c r="O27" s="19">
        <v>464</v>
      </c>
      <c r="P27" s="20"/>
      <c r="Q27" s="19">
        <v>2510</v>
      </c>
      <c r="R27" s="19">
        <v>495</v>
      </c>
      <c r="S27" s="19">
        <v>247</v>
      </c>
    </row>
    <row r="28" spans="1:19" ht="75" customHeight="1">
      <c r="A28" s="11">
        <v>23</v>
      </c>
      <c r="B28" s="16">
        <v>520038</v>
      </c>
      <c r="C28" s="17">
        <v>52202602800</v>
      </c>
      <c r="D28" s="18" t="s">
        <v>40</v>
      </c>
      <c r="E28" s="19">
        <v>3852</v>
      </c>
      <c r="F28" s="19">
        <v>0</v>
      </c>
      <c r="G28" s="19">
        <v>2027</v>
      </c>
      <c r="H28" s="19">
        <v>490</v>
      </c>
      <c r="I28" s="19">
        <v>3</v>
      </c>
      <c r="J28" s="19">
        <v>7</v>
      </c>
      <c r="K28" s="19">
        <v>61</v>
      </c>
      <c r="L28" s="19">
        <v>228</v>
      </c>
      <c r="M28" s="19">
        <v>260</v>
      </c>
      <c r="N28" s="19">
        <v>100</v>
      </c>
      <c r="O28" s="19">
        <v>0</v>
      </c>
      <c r="P28" s="20"/>
      <c r="Q28" s="19">
        <v>426</v>
      </c>
      <c r="R28" s="19">
        <v>121</v>
      </c>
      <c r="S28" s="19">
        <v>129</v>
      </c>
    </row>
    <row r="29" spans="1:19" ht="75" customHeight="1">
      <c r="A29" s="11">
        <v>24</v>
      </c>
      <c r="B29" s="16">
        <v>520039</v>
      </c>
      <c r="C29" s="17">
        <v>52202605800</v>
      </c>
      <c r="D29" s="18" t="s">
        <v>41</v>
      </c>
      <c r="E29" s="19">
        <v>2969</v>
      </c>
      <c r="F29" s="19">
        <v>0</v>
      </c>
      <c r="G29" s="19">
        <v>1514</v>
      </c>
      <c r="H29" s="19">
        <v>567</v>
      </c>
      <c r="I29" s="19">
        <v>43</v>
      </c>
      <c r="J29" s="19">
        <v>9</v>
      </c>
      <c r="K29" s="19">
        <v>38</v>
      </c>
      <c r="L29" s="19">
        <v>109</v>
      </c>
      <c r="M29" s="19">
        <v>113</v>
      </c>
      <c r="N29" s="19">
        <v>90</v>
      </c>
      <c r="O29" s="19">
        <v>0</v>
      </c>
      <c r="P29" s="20"/>
      <c r="Q29" s="19">
        <v>346</v>
      </c>
      <c r="R29" s="19">
        <v>77</v>
      </c>
      <c r="S29" s="19">
        <v>63</v>
      </c>
    </row>
    <row r="30" spans="1:19" ht="75" customHeight="1">
      <c r="A30" s="11">
        <v>25</v>
      </c>
      <c r="B30" s="16">
        <v>520294</v>
      </c>
      <c r="C30" s="17">
        <v>52202608400</v>
      </c>
      <c r="D30" s="18" t="s">
        <v>42</v>
      </c>
      <c r="E30" s="19">
        <v>13725</v>
      </c>
      <c r="F30" s="19">
        <v>217</v>
      </c>
      <c r="G30" s="19">
        <v>7927</v>
      </c>
      <c r="H30" s="19">
        <v>1906</v>
      </c>
      <c r="I30" s="19">
        <v>48</v>
      </c>
      <c r="J30" s="19">
        <v>26</v>
      </c>
      <c r="K30" s="19">
        <v>100</v>
      </c>
      <c r="L30" s="19">
        <v>364</v>
      </c>
      <c r="M30" s="19">
        <v>321</v>
      </c>
      <c r="N30" s="19">
        <v>199</v>
      </c>
      <c r="O30" s="19">
        <v>217</v>
      </c>
      <c r="P30" s="20"/>
      <c r="Q30" s="19">
        <v>2617</v>
      </c>
      <c r="R30" s="19">
        <v>0</v>
      </c>
      <c r="S30" s="19">
        <v>0</v>
      </c>
    </row>
    <row r="31" spans="1:19" ht="75" customHeight="1">
      <c r="A31" s="11">
        <v>26</v>
      </c>
      <c r="B31" s="16">
        <v>520043</v>
      </c>
      <c r="C31" s="17">
        <v>52202615800</v>
      </c>
      <c r="D31" s="18" t="s">
        <v>43</v>
      </c>
      <c r="E31" s="19">
        <v>23250</v>
      </c>
      <c r="F31" s="19">
        <v>934</v>
      </c>
      <c r="G31" s="19">
        <v>11225</v>
      </c>
      <c r="H31" s="19">
        <v>5272</v>
      </c>
      <c r="I31" s="19">
        <v>79</v>
      </c>
      <c r="J31" s="19">
        <v>83</v>
      </c>
      <c r="K31" s="19">
        <v>172</v>
      </c>
      <c r="L31" s="19">
        <v>807</v>
      </c>
      <c r="M31" s="19">
        <v>348</v>
      </c>
      <c r="N31" s="19">
        <v>593</v>
      </c>
      <c r="O31" s="19">
        <v>934</v>
      </c>
      <c r="P31" s="20"/>
      <c r="Q31" s="19">
        <v>3737</v>
      </c>
      <c r="R31" s="19">
        <v>0</v>
      </c>
      <c r="S31" s="19">
        <v>0</v>
      </c>
    </row>
    <row r="32" spans="1:19" ht="75" customHeight="1">
      <c r="A32" s="11">
        <v>27</v>
      </c>
      <c r="B32" s="16">
        <v>520042</v>
      </c>
      <c r="C32" s="17">
        <v>52202612500</v>
      </c>
      <c r="D32" s="18" t="s">
        <v>44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20"/>
      <c r="Q32" s="19">
        <v>0</v>
      </c>
      <c r="R32" s="19">
        <v>0</v>
      </c>
      <c r="S32" s="19">
        <v>0</v>
      </c>
    </row>
    <row r="33" spans="1:19" ht="75" customHeight="1">
      <c r="A33" s="11">
        <v>28</v>
      </c>
      <c r="B33" s="16">
        <v>520044</v>
      </c>
      <c r="C33" s="17">
        <v>52202615300</v>
      </c>
      <c r="D33" s="18" t="s">
        <v>45</v>
      </c>
      <c r="E33" s="19">
        <v>8436</v>
      </c>
      <c r="F33" s="19">
        <v>61</v>
      </c>
      <c r="G33" s="19">
        <v>278</v>
      </c>
      <c r="H33" s="19">
        <v>0</v>
      </c>
      <c r="I33" s="19">
        <v>0</v>
      </c>
      <c r="J33" s="19">
        <v>115</v>
      </c>
      <c r="K33" s="19">
        <v>262</v>
      </c>
      <c r="L33" s="19">
        <v>5825</v>
      </c>
      <c r="M33" s="19">
        <v>213</v>
      </c>
      <c r="N33" s="19">
        <v>0</v>
      </c>
      <c r="O33" s="19">
        <f>91-30</f>
        <v>61</v>
      </c>
      <c r="P33" s="20"/>
      <c r="Q33" s="19">
        <f>437+30</f>
        <v>467</v>
      </c>
      <c r="R33" s="19">
        <v>1215</v>
      </c>
      <c r="S33" s="19"/>
    </row>
    <row r="34" spans="1:19" ht="75" customHeight="1">
      <c r="A34" s="11">
        <v>29</v>
      </c>
      <c r="B34" s="16">
        <v>520053</v>
      </c>
      <c r="C34" s="17">
        <v>52202619200</v>
      </c>
      <c r="D34" s="18" t="s">
        <v>46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20"/>
      <c r="Q34" s="19">
        <v>0</v>
      </c>
      <c r="R34" s="19">
        <v>0</v>
      </c>
      <c r="S34" s="19">
        <v>0</v>
      </c>
    </row>
    <row r="35" spans="1:19" ht="75" customHeight="1">
      <c r="A35" s="11">
        <v>30</v>
      </c>
      <c r="B35" s="16">
        <v>520054</v>
      </c>
      <c r="C35" s="17">
        <v>52202604000</v>
      </c>
      <c r="D35" s="18" t="s">
        <v>47</v>
      </c>
      <c r="E35" s="19">
        <v>1100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20"/>
      <c r="Q35" s="19">
        <v>0</v>
      </c>
      <c r="R35" s="19">
        <v>0</v>
      </c>
      <c r="S35" s="19">
        <v>1100</v>
      </c>
    </row>
    <row r="36" spans="1:19" ht="75" customHeight="1">
      <c r="A36" s="11">
        <v>31</v>
      </c>
      <c r="B36" s="16">
        <v>520056</v>
      </c>
      <c r="C36" s="17">
        <v>52202605300</v>
      </c>
      <c r="D36" s="18" t="s">
        <v>48</v>
      </c>
      <c r="E36" s="19">
        <v>2077</v>
      </c>
      <c r="F36" s="19">
        <v>0</v>
      </c>
      <c r="G36" s="19">
        <v>1131</v>
      </c>
      <c r="H36" s="19">
        <v>287</v>
      </c>
      <c r="I36" s="19">
        <v>8</v>
      </c>
      <c r="J36" s="19">
        <v>7</v>
      </c>
      <c r="K36" s="19">
        <v>13</v>
      </c>
      <c r="L36" s="19">
        <v>111</v>
      </c>
      <c r="M36" s="19">
        <v>61</v>
      </c>
      <c r="N36" s="19">
        <v>46</v>
      </c>
      <c r="O36" s="19">
        <v>0</v>
      </c>
      <c r="P36" s="20"/>
      <c r="Q36" s="19">
        <v>309</v>
      </c>
      <c r="R36" s="19">
        <v>55</v>
      </c>
      <c r="S36" s="19">
        <v>49</v>
      </c>
    </row>
    <row r="37" spans="1:19" ht="75" customHeight="1">
      <c r="A37" s="11">
        <v>32</v>
      </c>
      <c r="B37" s="16">
        <v>520057</v>
      </c>
      <c r="C37" s="17">
        <v>52202609100</v>
      </c>
      <c r="D37" s="18" t="s">
        <v>49</v>
      </c>
      <c r="E37" s="19">
        <v>3357</v>
      </c>
      <c r="F37" s="19">
        <v>0</v>
      </c>
      <c r="G37" s="19">
        <v>1603</v>
      </c>
      <c r="H37" s="19">
        <v>666</v>
      </c>
      <c r="I37" s="19">
        <v>8</v>
      </c>
      <c r="J37" s="19">
        <v>9</v>
      </c>
      <c r="K37" s="19">
        <v>50</v>
      </c>
      <c r="L37" s="19">
        <v>165</v>
      </c>
      <c r="M37" s="19">
        <v>16</v>
      </c>
      <c r="N37" s="19">
        <v>61</v>
      </c>
      <c r="O37" s="19">
        <v>0</v>
      </c>
      <c r="P37" s="20"/>
      <c r="Q37" s="19">
        <v>660</v>
      </c>
      <c r="R37" s="19">
        <v>69</v>
      </c>
      <c r="S37" s="19">
        <v>50</v>
      </c>
    </row>
    <row r="38" spans="1:19" ht="75" customHeight="1">
      <c r="A38" s="11">
        <v>33</v>
      </c>
      <c r="B38" s="16">
        <v>520058</v>
      </c>
      <c r="C38" s="17">
        <v>52202605900</v>
      </c>
      <c r="D38" s="18" t="s">
        <v>50</v>
      </c>
      <c r="E38" s="19">
        <v>3557</v>
      </c>
      <c r="F38" s="19">
        <v>0</v>
      </c>
      <c r="G38" s="19">
        <v>2296</v>
      </c>
      <c r="H38" s="19">
        <v>475</v>
      </c>
      <c r="I38" s="19">
        <v>1</v>
      </c>
      <c r="J38" s="19">
        <v>6</v>
      </c>
      <c r="K38" s="19">
        <v>46</v>
      </c>
      <c r="L38" s="19">
        <v>126</v>
      </c>
      <c r="M38" s="19">
        <v>84</v>
      </c>
      <c r="N38" s="19">
        <v>70</v>
      </c>
      <c r="O38" s="19">
        <v>0</v>
      </c>
      <c r="P38" s="20"/>
      <c r="Q38" s="19">
        <v>310</v>
      </c>
      <c r="R38" s="19">
        <v>77</v>
      </c>
      <c r="S38" s="19">
        <v>66</v>
      </c>
    </row>
    <row r="39" spans="1:19" ht="75" customHeight="1">
      <c r="A39" s="11">
        <v>34</v>
      </c>
      <c r="B39" s="16">
        <v>520059</v>
      </c>
      <c r="C39" s="17">
        <v>52202603600</v>
      </c>
      <c r="D39" s="18" t="s">
        <v>51</v>
      </c>
      <c r="E39" s="19">
        <v>1374</v>
      </c>
      <c r="F39" s="19">
        <v>0</v>
      </c>
      <c r="G39" s="19">
        <v>665</v>
      </c>
      <c r="H39" s="19">
        <v>301</v>
      </c>
      <c r="I39" s="19">
        <v>1</v>
      </c>
      <c r="J39" s="19">
        <v>1</v>
      </c>
      <c r="K39" s="19">
        <v>16</v>
      </c>
      <c r="L39" s="19">
        <v>43</v>
      </c>
      <c r="M39" s="19">
        <v>105</v>
      </c>
      <c r="N39" s="19">
        <v>16</v>
      </c>
      <c r="O39" s="19">
        <v>0</v>
      </c>
      <c r="P39" s="20"/>
      <c r="Q39" s="19">
        <v>197</v>
      </c>
      <c r="R39" s="19">
        <v>13</v>
      </c>
      <c r="S39" s="19">
        <v>16</v>
      </c>
    </row>
    <row r="40" spans="1:19" ht="75" customHeight="1">
      <c r="A40" s="11">
        <v>35</v>
      </c>
      <c r="B40" s="16">
        <v>520060</v>
      </c>
      <c r="C40" s="17">
        <v>52202607000</v>
      </c>
      <c r="D40" s="18" t="s">
        <v>52</v>
      </c>
      <c r="E40" s="19">
        <v>22410</v>
      </c>
      <c r="F40" s="19">
        <v>700</v>
      </c>
      <c r="G40" s="19">
        <v>10763</v>
      </c>
      <c r="H40" s="19">
        <v>3326</v>
      </c>
      <c r="I40" s="19">
        <v>44</v>
      </c>
      <c r="J40" s="19">
        <v>131</v>
      </c>
      <c r="K40" s="19">
        <v>209</v>
      </c>
      <c r="L40" s="19">
        <v>1044</v>
      </c>
      <c r="M40" s="19">
        <v>1508</v>
      </c>
      <c r="N40" s="19">
        <v>589</v>
      </c>
      <c r="O40" s="19">
        <v>700</v>
      </c>
      <c r="P40" s="20"/>
      <c r="Q40" s="19">
        <v>2581</v>
      </c>
      <c r="R40" s="19">
        <v>1076</v>
      </c>
      <c r="S40" s="19">
        <v>439</v>
      </c>
    </row>
    <row r="41" spans="1:19" ht="75" customHeight="1">
      <c r="A41" s="11">
        <v>36</v>
      </c>
      <c r="B41" s="16">
        <v>520061</v>
      </c>
      <c r="C41" s="17">
        <v>52202603700</v>
      </c>
      <c r="D41" s="18" t="s">
        <v>53</v>
      </c>
      <c r="E41" s="19">
        <v>9119</v>
      </c>
      <c r="F41" s="19">
        <v>106</v>
      </c>
      <c r="G41" s="19">
        <v>5161</v>
      </c>
      <c r="H41" s="19">
        <v>1573</v>
      </c>
      <c r="I41" s="19">
        <v>19</v>
      </c>
      <c r="J41" s="19">
        <v>24</v>
      </c>
      <c r="K41" s="19">
        <v>140</v>
      </c>
      <c r="L41" s="19">
        <v>417</v>
      </c>
      <c r="M41" s="19">
        <v>302</v>
      </c>
      <c r="N41" s="19">
        <v>200</v>
      </c>
      <c r="O41" s="19">
        <f>127-21</f>
        <v>106</v>
      </c>
      <c r="P41" s="20"/>
      <c r="Q41" s="19">
        <f>879+21</f>
        <v>900</v>
      </c>
      <c r="R41" s="19">
        <v>183</v>
      </c>
      <c r="S41" s="19">
        <v>94</v>
      </c>
    </row>
    <row r="42" spans="1:19" ht="75" customHeight="1">
      <c r="A42" s="11">
        <v>37</v>
      </c>
      <c r="B42" s="16">
        <v>520062</v>
      </c>
      <c r="C42" s="17">
        <v>52202604600</v>
      </c>
      <c r="D42" s="18" t="s">
        <v>54</v>
      </c>
      <c r="E42" s="19">
        <v>4056</v>
      </c>
      <c r="F42" s="19">
        <v>0</v>
      </c>
      <c r="G42" s="19">
        <v>2228</v>
      </c>
      <c r="H42" s="19">
        <v>671</v>
      </c>
      <c r="I42" s="19">
        <v>4</v>
      </c>
      <c r="J42" s="19">
        <v>14</v>
      </c>
      <c r="K42" s="19">
        <v>88</v>
      </c>
      <c r="L42" s="19">
        <v>135</v>
      </c>
      <c r="M42" s="19">
        <v>172</v>
      </c>
      <c r="N42" s="19">
        <v>52</v>
      </c>
      <c r="O42" s="19">
        <v>0</v>
      </c>
      <c r="P42" s="20"/>
      <c r="Q42" s="19">
        <v>590</v>
      </c>
      <c r="R42" s="19">
        <v>45</v>
      </c>
      <c r="S42" s="19">
        <v>57</v>
      </c>
    </row>
    <row r="43" spans="1:19" ht="75" customHeight="1">
      <c r="A43" s="11">
        <v>38</v>
      </c>
      <c r="B43" s="16">
        <v>520063</v>
      </c>
      <c r="C43" s="17">
        <v>52202618200</v>
      </c>
      <c r="D43" s="18" t="s">
        <v>55</v>
      </c>
      <c r="E43" s="19">
        <v>7305</v>
      </c>
      <c r="F43" s="19">
        <v>188</v>
      </c>
      <c r="G43" s="19">
        <v>3667</v>
      </c>
      <c r="H43" s="19">
        <v>940</v>
      </c>
      <c r="I43" s="19">
        <v>20</v>
      </c>
      <c r="J43" s="19">
        <v>90</v>
      </c>
      <c r="K43" s="19">
        <v>101</v>
      </c>
      <c r="L43" s="19">
        <v>364</v>
      </c>
      <c r="M43" s="19">
        <v>272</v>
      </c>
      <c r="N43" s="19">
        <v>314</v>
      </c>
      <c r="O43" s="19">
        <f>204-16</f>
        <v>188</v>
      </c>
      <c r="P43" s="20"/>
      <c r="Q43" s="19">
        <f>979+16</f>
        <v>995</v>
      </c>
      <c r="R43" s="19">
        <v>187</v>
      </c>
      <c r="S43" s="19">
        <v>167</v>
      </c>
    </row>
    <row r="44" spans="1:19" ht="75" customHeight="1">
      <c r="A44" s="11">
        <v>39</v>
      </c>
      <c r="B44" s="16">
        <v>520064</v>
      </c>
      <c r="C44" s="17">
        <v>52202601700</v>
      </c>
      <c r="D44" s="18" t="s">
        <v>56</v>
      </c>
      <c r="E44" s="19">
        <v>4023</v>
      </c>
      <c r="F44" s="19">
        <v>106</v>
      </c>
      <c r="G44" s="19">
        <v>1953</v>
      </c>
      <c r="H44" s="19">
        <v>819</v>
      </c>
      <c r="I44" s="19">
        <v>8</v>
      </c>
      <c r="J44" s="19">
        <v>6</v>
      </c>
      <c r="K44" s="19">
        <v>73</v>
      </c>
      <c r="L44" s="19">
        <v>157</v>
      </c>
      <c r="M44" s="19">
        <v>192</v>
      </c>
      <c r="N44" s="19">
        <v>112</v>
      </c>
      <c r="O44" s="19">
        <f>124-18</f>
        <v>106</v>
      </c>
      <c r="P44" s="20"/>
      <c r="Q44" s="19">
        <f>474</f>
        <v>474</v>
      </c>
      <c r="R44" s="19">
        <v>76</v>
      </c>
      <c r="S44" s="19">
        <v>47</v>
      </c>
    </row>
    <row r="45" spans="1:19" ht="75" customHeight="1">
      <c r="A45" s="11">
        <v>40</v>
      </c>
      <c r="B45" s="16">
        <v>520065</v>
      </c>
      <c r="C45" s="17">
        <v>52202606800</v>
      </c>
      <c r="D45" s="18" t="s">
        <v>57</v>
      </c>
      <c r="E45" s="19">
        <v>24505</v>
      </c>
      <c r="F45" s="19">
        <v>443</v>
      </c>
      <c r="G45" s="19">
        <v>12838</v>
      </c>
      <c r="H45" s="19">
        <v>2958</v>
      </c>
      <c r="I45" s="19">
        <v>207</v>
      </c>
      <c r="J45" s="19">
        <v>49</v>
      </c>
      <c r="K45" s="19">
        <v>367</v>
      </c>
      <c r="L45" s="19">
        <v>1356</v>
      </c>
      <c r="M45" s="19">
        <v>698</v>
      </c>
      <c r="N45" s="19">
        <v>889</v>
      </c>
      <c r="O45" s="19">
        <v>443</v>
      </c>
      <c r="P45" s="20"/>
      <c r="Q45" s="19">
        <v>3797</v>
      </c>
      <c r="R45" s="19">
        <v>372</v>
      </c>
      <c r="S45" s="19">
        <v>531</v>
      </c>
    </row>
    <row r="46" spans="1:19" ht="75" customHeight="1">
      <c r="A46" s="11">
        <v>41</v>
      </c>
      <c r="B46" s="16">
        <v>520069</v>
      </c>
      <c r="C46" s="17">
        <v>52202601400</v>
      </c>
      <c r="D46" s="18" t="s">
        <v>58</v>
      </c>
      <c r="E46" s="19">
        <v>3274</v>
      </c>
      <c r="F46" s="19">
        <v>127</v>
      </c>
      <c r="G46" s="19">
        <v>1473</v>
      </c>
      <c r="H46" s="19">
        <v>663</v>
      </c>
      <c r="I46" s="19">
        <v>3</v>
      </c>
      <c r="J46" s="19">
        <v>10</v>
      </c>
      <c r="K46" s="19">
        <v>47</v>
      </c>
      <c r="L46" s="19">
        <v>192</v>
      </c>
      <c r="M46" s="19">
        <v>119</v>
      </c>
      <c r="N46" s="19">
        <v>49</v>
      </c>
      <c r="O46" s="19">
        <f>256-129</f>
        <v>127</v>
      </c>
      <c r="P46" s="20"/>
      <c r="Q46" s="19">
        <f>391+129</f>
        <v>520</v>
      </c>
      <c r="R46" s="19">
        <v>24</v>
      </c>
      <c r="S46" s="19">
        <v>47</v>
      </c>
    </row>
    <row r="47" spans="1:19" ht="108.75" customHeight="1">
      <c r="A47" s="11">
        <v>42</v>
      </c>
      <c r="B47" s="16">
        <v>520070</v>
      </c>
      <c r="C47" s="17">
        <v>52202607700</v>
      </c>
      <c r="D47" s="18" t="s">
        <v>59</v>
      </c>
      <c r="E47" s="19">
        <v>2568</v>
      </c>
      <c r="F47" s="19">
        <v>0</v>
      </c>
      <c r="G47" s="19">
        <v>1290</v>
      </c>
      <c r="H47" s="19">
        <v>568</v>
      </c>
      <c r="I47" s="19">
        <v>1</v>
      </c>
      <c r="J47" s="19">
        <v>14</v>
      </c>
      <c r="K47" s="19">
        <v>28</v>
      </c>
      <c r="L47" s="19">
        <v>118</v>
      </c>
      <c r="M47" s="19">
        <v>19</v>
      </c>
      <c r="N47" s="19">
        <v>71</v>
      </c>
      <c r="O47" s="19">
        <v>0</v>
      </c>
      <c r="P47" s="20"/>
      <c r="Q47" s="19">
        <v>382</v>
      </c>
      <c r="R47" s="19">
        <v>10</v>
      </c>
      <c r="S47" s="19">
        <v>67</v>
      </c>
    </row>
    <row r="48" spans="1:19" ht="75" customHeight="1">
      <c r="A48" s="11">
        <v>43</v>
      </c>
      <c r="B48" s="16">
        <v>520071</v>
      </c>
      <c r="C48" s="17">
        <v>52202600500</v>
      </c>
      <c r="D48" s="18" t="s">
        <v>60</v>
      </c>
      <c r="E48" s="19">
        <v>3242</v>
      </c>
      <c r="F48" s="19">
        <v>0</v>
      </c>
      <c r="G48" s="19">
        <v>1754</v>
      </c>
      <c r="H48" s="19">
        <v>553</v>
      </c>
      <c r="I48" s="19">
        <v>9</v>
      </c>
      <c r="J48" s="19">
        <v>8</v>
      </c>
      <c r="K48" s="19">
        <v>27</v>
      </c>
      <c r="L48" s="19">
        <v>118</v>
      </c>
      <c r="M48" s="19">
        <v>95</v>
      </c>
      <c r="N48" s="19">
        <v>103</v>
      </c>
      <c r="O48" s="19">
        <v>0</v>
      </c>
      <c r="P48" s="20"/>
      <c r="Q48" s="19">
        <v>454</v>
      </c>
      <c r="R48" s="19">
        <v>59</v>
      </c>
      <c r="S48" s="19">
        <v>62</v>
      </c>
    </row>
    <row r="49" spans="1:19" ht="75" customHeight="1">
      <c r="A49" s="11">
        <v>44</v>
      </c>
      <c r="B49" s="16">
        <v>520072</v>
      </c>
      <c r="C49" s="17">
        <v>52202613800</v>
      </c>
      <c r="D49" s="18" t="s">
        <v>61</v>
      </c>
      <c r="E49" s="19">
        <v>4991</v>
      </c>
      <c r="F49" s="19">
        <v>265</v>
      </c>
      <c r="G49" s="19">
        <v>2379</v>
      </c>
      <c r="H49" s="19">
        <v>1242</v>
      </c>
      <c r="I49" s="19">
        <v>2</v>
      </c>
      <c r="J49" s="19">
        <v>4</v>
      </c>
      <c r="K49" s="19">
        <v>41</v>
      </c>
      <c r="L49" s="19">
        <v>102</v>
      </c>
      <c r="M49" s="19">
        <v>106</v>
      </c>
      <c r="N49" s="19">
        <v>114</v>
      </c>
      <c r="O49" s="19">
        <f>306-41</f>
        <v>265</v>
      </c>
      <c r="P49" s="20"/>
      <c r="Q49" s="19">
        <f>633</f>
        <v>633</v>
      </c>
      <c r="R49" s="19">
        <v>6</v>
      </c>
      <c r="S49" s="19">
        <v>97</v>
      </c>
    </row>
    <row r="50" spans="1:19" ht="75" customHeight="1">
      <c r="A50" s="11">
        <v>45</v>
      </c>
      <c r="B50" s="16">
        <v>520073</v>
      </c>
      <c r="C50" s="17">
        <v>52202603000</v>
      </c>
      <c r="D50" s="18" t="s">
        <v>62</v>
      </c>
      <c r="E50" s="19">
        <v>8968</v>
      </c>
      <c r="F50" s="19">
        <v>519</v>
      </c>
      <c r="G50" s="19">
        <v>4292</v>
      </c>
      <c r="H50" s="19">
        <v>1224</v>
      </c>
      <c r="I50" s="19">
        <v>9</v>
      </c>
      <c r="J50" s="19">
        <v>16</v>
      </c>
      <c r="K50" s="19">
        <v>113</v>
      </c>
      <c r="L50" s="19">
        <v>484</v>
      </c>
      <c r="M50" s="19">
        <v>84</v>
      </c>
      <c r="N50" s="19">
        <v>338</v>
      </c>
      <c r="O50" s="19">
        <v>519</v>
      </c>
      <c r="P50" s="20"/>
      <c r="Q50" s="19">
        <v>1396</v>
      </c>
      <c r="R50" s="19">
        <v>249</v>
      </c>
      <c r="S50" s="19">
        <v>244</v>
      </c>
    </row>
    <row r="51" spans="1:19" ht="75" customHeight="1">
      <c r="A51" s="11">
        <v>46</v>
      </c>
      <c r="B51" s="16">
        <v>520074</v>
      </c>
      <c r="C51" s="17">
        <v>52202604300</v>
      </c>
      <c r="D51" s="18" t="s">
        <v>63</v>
      </c>
      <c r="E51" s="19">
        <v>5128</v>
      </c>
      <c r="F51" s="19">
        <v>147</v>
      </c>
      <c r="G51" s="19">
        <v>2621</v>
      </c>
      <c r="H51" s="19">
        <v>950</v>
      </c>
      <c r="I51" s="19">
        <v>8</v>
      </c>
      <c r="J51" s="19">
        <v>14</v>
      </c>
      <c r="K51" s="19">
        <v>57</v>
      </c>
      <c r="L51" s="19">
        <v>145</v>
      </c>
      <c r="M51" s="19">
        <v>154</v>
      </c>
      <c r="N51" s="19">
        <v>71</v>
      </c>
      <c r="O51" s="19">
        <f>299-152</f>
        <v>147</v>
      </c>
      <c r="P51" s="20"/>
      <c r="Q51" s="19">
        <f>615+100</f>
        <v>715</v>
      </c>
      <c r="R51" s="19">
        <v>123</v>
      </c>
      <c r="S51" s="19">
        <v>123</v>
      </c>
    </row>
    <row r="52" spans="1:19" ht="75" customHeight="1">
      <c r="A52" s="11">
        <v>47</v>
      </c>
      <c r="B52" s="16">
        <v>520076</v>
      </c>
      <c r="C52" s="17">
        <v>52202618700</v>
      </c>
      <c r="D52" s="18" t="s">
        <v>64</v>
      </c>
      <c r="E52" s="19">
        <v>2477</v>
      </c>
      <c r="F52" s="19">
        <v>0</v>
      </c>
      <c r="G52" s="19">
        <v>1299</v>
      </c>
      <c r="H52" s="19">
        <v>370</v>
      </c>
      <c r="I52" s="19">
        <v>11</v>
      </c>
      <c r="J52" s="19">
        <v>18</v>
      </c>
      <c r="K52" s="19">
        <v>49</v>
      </c>
      <c r="L52" s="19">
        <v>136</v>
      </c>
      <c r="M52" s="19">
        <v>144</v>
      </c>
      <c r="N52" s="19">
        <v>29</v>
      </c>
      <c r="O52" s="19">
        <v>0</v>
      </c>
      <c r="P52" s="20"/>
      <c r="Q52" s="19">
        <v>357</v>
      </c>
      <c r="R52" s="19">
        <v>17</v>
      </c>
      <c r="S52" s="19">
        <v>47</v>
      </c>
    </row>
    <row r="53" spans="1:19" ht="75" customHeight="1">
      <c r="A53" s="11">
        <v>48</v>
      </c>
      <c r="B53" s="16">
        <v>520077</v>
      </c>
      <c r="C53" s="17">
        <v>52202603200</v>
      </c>
      <c r="D53" s="18" t="s">
        <v>65</v>
      </c>
      <c r="E53" s="19">
        <v>2308</v>
      </c>
      <c r="F53" s="19">
        <v>0</v>
      </c>
      <c r="G53" s="19">
        <v>1013</v>
      </c>
      <c r="H53" s="19">
        <v>432</v>
      </c>
      <c r="I53" s="19">
        <v>2</v>
      </c>
      <c r="J53" s="19">
        <v>16</v>
      </c>
      <c r="K53" s="19">
        <v>44</v>
      </c>
      <c r="L53" s="19">
        <v>126</v>
      </c>
      <c r="M53" s="19">
        <v>105</v>
      </c>
      <c r="N53" s="19">
        <v>103</v>
      </c>
      <c r="O53" s="19">
        <v>0</v>
      </c>
      <c r="P53" s="20"/>
      <c r="Q53" s="19">
        <v>372</v>
      </c>
      <c r="R53" s="19">
        <v>46</v>
      </c>
      <c r="S53" s="19">
        <v>49</v>
      </c>
    </row>
    <row r="54" spans="1:19" ht="75" customHeight="1">
      <c r="A54" s="11">
        <v>49</v>
      </c>
      <c r="B54" s="16">
        <v>520078</v>
      </c>
      <c r="C54" s="17">
        <v>52202601300</v>
      </c>
      <c r="D54" s="18" t="s">
        <v>66</v>
      </c>
      <c r="E54" s="19">
        <v>438</v>
      </c>
      <c r="F54" s="19">
        <v>0</v>
      </c>
      <c r="G54" s="19">
        <f>226-28</f>
        <v>198</v>
      </c>
      <c r="H54" s="19">
        <v>115</v>
      </c>
      <c r="I54" s="19">
        <v>27</v>
      </c>
      <c r="J54" s="19">
        <v>0</v>
      </c>
      <c r="K54" s="19">
        <v>3</v>
      </c>
      <c r="L54" s="19">
        <v>10</v>
      </c>
      <c r="M54" s="19">
        <v>1</v>
      </c>
      <c r="N54" s="19">
        <v>10</v>
      </c>
      <c r="O54" s="19">
        <v>0</v>
      </c>
      <c r="P54" s="20"/>
      <c r="Q54" s="19"/>
      <c r="R54" s="19">
        <v>74</v>
      </c>
      <c r="S54" s="19">
        <v>0</v>
      </c>
    </row>
    <row r="55" spans="1:19" ht="75" customHeight="1">
      <c r="A55" s="11">
        <v>50</v>
      </c>
      <c r="B55" s="16">
        <v>520079</v>
      </c>
      <c r="C55" s="17">
        <v>52202600200</v>
      </c>
      <c r="D55" s="18" t="s">
        <v>67</v>
      </c>
      <c r="E55" s="19">
        <v>1679</v>
      </c>
      <c r="F55" s="19">
        <v>0</v>
      </c>
      <c r="G55" s="19">
        <v>930</v>
      </c>
      <c r="H55" s="19">
        <v>352</v>
      </c>
      <c r="I55" s="19">
        <v>4</v>
      </c>
      <c r="J55" s="19">
        <v>5</v>
      </c>
      <c r="K55" s="19">
        <v>16</v>
      </c>
      <c r="L55" s="19">
        <v>59</v>
      </c>
      <c r="M55" s="19">
        <v>30</v>
      </c>
      <c r="N55" s="19">
        <v>35</v>
      </c>
      <c r="O55" s="19">
        <v>0</v>
      </c>
      <c r="P55" s="20"/>
      <c r="Q55" s="19">
        <v>188</v>
      </c>
      <c r="R55" s="19">
        <v>31</v>
      </c>
      <c r="S55" s="19">
        <v>29</v>
      </c>
    </row>
    <row r="56" spans="1:19" ht="75" customHeight="1">
      <c r="A56" s="11">
        <v>51</v>
      </c>
      <c r="B56" s="16">
        <v>520080</v>
      </c>
      <c r="C56" s="17">
        <v>52202602400</v>
      </c>
      <c r="D56" s="18" t="s">
        <v>68</v>
      </c>
      <c r="E56" s="19">
        <v>17</v>
      </c>
      <c r="F56" s="19">
        <v>0</v>
      </c>
      <c r="G56" s="19">
        <v>8</v>
      </c>
      <c r="H56" s="19">
        <v>4</v>
      </c>
      <c r="I56" s="19">
        <v>0</v>
      </c>
      <c r="J56" s="19">
        <v>0</v>
      </c>
      <c r="K56" s="19">
        <v>0</v>
      </c>
      <c r="L56" s="19">
        <v>1</v>
      </c>
      <c r="M56" s="19">
        <v>0</v>
      </c>
      <c r="N56" s="19">
        <v>1</v>
      </c>
      <c r="O56" s="19">
        <v>0</v>
      </c>
      <c r="P56" s="20"/>
      <c r="Q56" s="19"/>
      <c r="R56" s="19">
        <f>29-26</f>
        <v>3</v>
      </c>
      <c r="S56" s="19">
        <v>0</v>
      </c>
    </row>
    <row r="57" spans="1:19" ht="75" customHeight="1">
      <c r="A57" s="11">
        <v>52</v>
      </c>
      <c r="B57" s="16">
        <v>520082</v>
      </c>
      <c r="C57" s="17">
        <v>52202607200</v>
      </c>
      <c r="D57" s="18" t="s">
        <v>69</v>
      </c>
      <c r="E57" s="19">
        <v>2588</v>
      </c>
      <c r="F57" s="19">
        <v>0</v>
      </c>
      <c r="G57" s="19">
        <v>1398</v>
      </c>
      <c r="H57" s="19">
        <v>465</v>
      </c>
      <c r="I57" s="19">
        <v>1</v>
      </c>
      <c r="J57" s="19">
        <v>8</v>
      </c>
      <c r="K57" s="19">
        <v>67</v>
      </c>
      <c r="L57" s="19">
        <v>221</v>
      </c>
      <c r="M57" s="19">
        <v>36</v>
      </c>
      <c r="N57" s="19">
        <v>26</v>
      </c>
      <c r="O57" s="19">
        <v>0</v>
      </c>
      <c r="P57" s="20"/>
      <c r="Q57" s="19">
        <v>277</v>
      </c>
      <c r="R57" s="19">
        <v>37</v>
      </c>
      <c r="S57" s="19">
        <v>52</v>
      </c>
    </row>
    <row r="58" spans="1:19" ht="75" customHeight="1">
      <c r="A58" s="11">
        <v>53</v>
      </c>
      <c r="B58" s="16">
        <v>520084</v>
      </c>
      <c r="C58" s="17">
        <v>52202601100</v>
      </c>
      <c r="D58" s="18" t="s">
        <v>70</v>
      </c>
      <c r="E58" s="19">
        <v>11306</v>
      </c>
      <c r="F58" s="19">
        <v>345</v>
      </c>
      <c r="G58" s="19">
        <v>6216</v>
      </c>
      <c r="H58" s="19">
        <v>1751</v>
      </c>
      <c r="I58" s="19">
        <v>43</v>
      </c>
      <c r="J58" s="19">
        <v>35</v>
      </c>
      <c r="K58" s="19">
        <v>163</v>
      </c>
      <c r="L58" s="19">
        <v>552</v>
      </c>
      <c r="M58" s="19">
        <v>462</v>
      </c>
      <c r="N58" s="19">
        <v>230</v>
      </c>
      <c r="O58" s="19">
        <f>341+4</f>
        <v>345</v>
      </c>
      <c r="P58" s="20"/>
      <c r="Q58" s="19">
        <f>1060-12</f>
        <v>1048</v>
      </c>
      <c r="R58" s="19">
        <v>138</v>
      </c>
      <c r="S58" s="19">
        <v>323</v>
      </c>
    </row>
    <row r="59" spans="1:19" ht="75" customHeight="1">
      <c r="A59" s="11">
        <v>54</v>
      </c>
      <c r="B59" s="16">
        <v>520085</v>
      </c>
      <c r="C59" s="17">
        <v>52202605600</v>
      </c>
      <c r="D59" s="18" t="s">
        <v>71</v>
      </c>
      <c r="E59" s="19">
        <v>3778</v>
      </c>
      <c r="F59" s="19">
        <v>0</v>
      </c>
      <c r="G59" s="19">
        <v>1925</v>
      </c>
      <c r="H59" s="19">
        <v>592</v>
      </c>
      <c r="I59" s="19">
        <v>5</v>
      </c>
      <c r="J59" s="19">
        <v>15</v>
      </c>
      <c r="K59" s="19">
        <v>72</v>
      </c>
      <c r="L59" s="19">
        <v>226</v>
      </c>
      <c r="M59" s="19">
        <v>43</v>
      </c>
      <c r="N59" s="19">
        <v>115</v>
      </c>
      <c r="O59" s="19">
        <v>0</v>
      </c>
      <c r="P59" s="20"/>
      <c r="Q59" s="19">
        <v>643</v>
      </c>
      <c r="R59" s="19">
        <v>63</v>
      </c>
      <c r="S59" s="19">
        <v>79</v>
      </c>
    </row>
    <row r="60" spans="1:19" ht="75" customHeight="1">
      <c r="A60" s="11">
        <v>55</v>
      </c>
      <c r="B60" s="16">
        <v>520087</v>
      </c>
      <c r="C60" s="17">
        <v>52202611200</v>
      </c>
      <c r="D60" s="18" t="s">
        <v>72</v>
      </c>
      <c r="E60" s="19">
        <v>4308</v>
      </c>
      <c r="F60" s="19">
        <v>136</v>
      </c>
      <c r="G60" s="19">
        <v>2072</v>
      </c>
      <c r="H60" s="19">
        <v>1006</v>
      </c>
      <c r="I60" s="19">
        <v>5</v>
      </c>
      <c r="J60" s="19">
        <v>4</v>
      </c>
      <c r="K60" s="19">
        <v>76</v>
      </c>
      <c r="L60" s="19">
        <v>174</v>
      </c>
      <c r="M60" s="19">
        <v>57</v>
      </c>
      <c r="N60" s="19">
        <v>52</v>
      </c>
      <c r="O60" s="19">
        <v>136</v>
      </c>
      <c r="P60" s="20"/>
      <c r="Q60" s="19">
        <v>568</v>
      </c>
      <c r="R60" s="19">
        <v>70</v>
      </c>
      <c r="S60" s="19">
        <v>88</v>
      </c>
    </row>
    <row r="61" spans="1:19" ht="75" customHeight="1">
      <c r="A61" s="11">
        <v>56</v>
      </c>
      <c r="B61" s="16">
        <v>520086</v>
      </c>
      <c r="C61" s="17">
        <v>52202602300</v>
      </c>
      <c r="D61" s="18" t="s">
        <v>73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20"/>
      <c r="Q61" s="19"/>
      <c r="R61" s="19"/>
      <c r="S61" s="19">
        <v>0</v>
      </c>
    </row>
    <row r="62" spans="1:19" ht="75" customHeight="1">
      <c r="A62" s="11">
        <v>57</v>
      </c>
      <c r="B62" s="16">
        <v>520088</v>
      </c>
      <c r="C62" s="17">
        <v>52202608900</v>
      </c>
      <c r="D62" s="18" t="s">
        <v>74</v>
      </c>
      <c r="E62" s="19">
        <v>6637</v>
      </c>
      <c r="F62" s="19">
        <v>192</v>
      </c>
      <c r="G62" s="19">
        <v>3253</v>
      </c>
      <c r="H62" s="19">
        <v>1324</v>
      </c>
      <c r="I62" s="19">
        <v>8</v>
      </c>
      <c r="J62" s="19">
        <v>27</v>
      </c>
      <c r="K62" s="19">
        <v>116</v>
      </c>
      <c r="L62" s="19">
        <v>321</v>
      </c>
      <c r="M62" s="19">
        <v>152</v>
      </c>
      <c r="N62" s="19">
        <v>122</v>
      </c>
      <c r="O62" s="19">
        <v>192</v>
      </c>
      <c r="P62" s="20"/>
      <c r="Q62" s="19">
        <v>869</v>
      </c>
      <c r="R62" s="19">
        <v>111</v>
      </c>
      <c r="S62" s="19">
        <v>142</v>
      </c>
    </row>
    <row r="63" spans="1:19" ht="75" customHeight="1">
      <c r="A63" s="11">
        <v>58</v>
      </c>
      <c r="B63" s="16">
        <v>520090</v>
      </c>
      <c r="C63" s="17">
        <v>52202602100</v>
      </c>
      <c r="D63" s="18" t="s">
        <v>75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20"/>
      <c r="Q63" s="19">
        <v>0</v>
      </c>
      <c r="R63" s="19">
        <v>0</v>
      </c>
      <c r="S63" s="19">
        <v>0</v>
      </c>
    </row>
    <row r="64" spans="1:19" ht="75" customHeight="1">
      <c r="A64" s="11">
        <v>59</v>
      </c>
      <c r="B64" s="16">
        <v>520091</v>
      </c>
      <c r="C64" s="17">
        <v>52202616200</v>
      </c>
      <c r="D64" s="18" t="s">
        <v>76</v>
      </c>
      <c r="E64" s="19">
        <v>9889</v>
      </c>
      <c r="F64" s="19">
        <v>202</v>
      </c>
      <c r="G64" s="19">
        <v>4770</v>
      </c>
      <c r="H64" s="19">
        <v>1829</v>
      </c>
      <c r="I64" s="19">
        <v>43</v>
      </c>
      <c r="J64" s="19">
        <v>136</v>
      </c>
      <c r="K64" s="19">
        <v>76</v>
      </c>
      <c r="L64" s="19">
        <v>486</v>
      </c>
      <c r="M64" s="19">
        <v>629</v>
      </c>
      <c r="N64" s="19">
        <v>220</v>
      </c>
      <c r="O64" s="19">
        <f>239-37</f>
        <v>202</v>
      </c>
      <c r="P64" s="20"/>
      <c r="Q64" s="19">
        <f>1461+37</f>
        <v>1498</v>
      </c>
      <c r="R64" s="19">
        <v>0</v>
      </c>
      <c r="S64" s="19">
        <v>0</v>
      </c>
    </row>
    <row r="65" spans="1:19" ht="75" customHeight="1">
      <c r="A65" s="11">
        <v>60</v>
      </c>
      <c r="B65" s="16">
        <v>520092</v>
      </c>
      <c r="C65" s="17">
        <v>52202604900</v>
      </c>
      <c r="D65" s="18" t="s">
        <v>77</v>
      </c>
      <c r="E65" s="19">
        <v>8957</v>
      </c>
      <c r="F65" s="19">
        <v>34</v>
      </c>
      <c r="G65" s="19">
        <v>844</v>
      </c>
      <c r="H65" s="19">
        <v>11</v>
      </c>
      <c r="I65" s="19">
        <v>0</v>
      </c>
      <c r="J65" s="19">
        <v>33</v>
      </c>
      <c r="K65" s="19">
        <v>22</v>
      </c>
      <c r="L65" s="19">
        <v>6676</v>
      </c>
      <c r="M65" s="19">
        <v>344</v>
      </c>
      <c r="N65" s="19">
        <v>0</v>
      </c>
      <c r="O65" s="19">
        <f>70-36</f>
        <v>34</v>
      </c>
      <c r="P65" s="20"/>
      <c r="Q65" s="19">
        <f>206+36</f>
        <v>242</v>
      </c>
      <c r="R65" s="19">
        <v>751</v>
      </c>
      <c r="S65" s="19">
        <v>0</v>
      </c>
    </row>
    <row r="66" spans="1:19" ht="75" customHeight="1">
      <c r="A66" s="11">
        <v>61</v>
      </c>
      <c r="B66" s="16">
        <v>520093</v>
      </c>
      <c r="C66" s="17">
        <v>52202606400</v>
      </c>
      <c r="D66" s="18" t="s">
        <v>78</v>
      </c>
      <c r="E66" s="19">
        <v>24177</v>
      </c>
      <c r="F66" s="19">
        <v>1045</v>
      </c>
      <c r="G66" s="19">
        <v>13166</v>
      </c>
      <c r="H66" s="19">
        <v>3619</v>
      </c>
      <c r="I66" s="19">
        <v>97</v>
      </c>
      <c r="J66" s="19">
        <v>57</v>
      </c>
      <c r="K66" s="19">
        <v>320</v>
      </c>
      <c r="L66" s="19">
        <v>1026</v>
      </c>
      <c r="M66" s="19">
        <v>664</v>
      </c>
      <c r="N66" s="19">
        <v>596</v>
      </c>
      <c r="O66" s="19">
        <v>1045</v>
      </c>
      <c r="P66" s="20"/>
      <c r="Q66" s="19">
        <v>3587</v>
      </c>
      <c r="R66" s="19">
        <v>0</v>
      </c>
      <c r="S66" s="19">
        <v>0</v>
      </c>
    </row>
    <row r="67" spans="1:19" ht="75" customHeight="1">
      <c r="A67" s="11">
        <v>62</v>
      </c>
      <c r="B67" s="16">
        <v>520094</v>
      </c>
      <c r="C67" s="17">
        <v>52202610900</v>
      </c>
      <c r="D67" s="18" t="s">
        <v>79</v>
      </c>
      <c r="E67" s="19">
        <v>15143</v>
      </c>
      <c r="F67" s="19">
        <v>505</v>
      </c>
      <c r="G67" s="19">
        <v>7331</v>
      </c>
      <c r="H67" s="19">
        <v>1787</v>
      </c>
      <c r="I67" s="19">
        <v>105</v>
      </c>
      <c r="J67" s="19">
        <v>131</v>
      </c>
      <c r="K67" s="19">
        <v>135</v>
      </c>
      <c r="L67" s="19">
        <v>781</v>
      </c>
      <c r="M67" s="19">
        <v>1025</v>
      </c>
      <c r="N67" s="19">
        <v>415</v>
      </c>
      <c r="O67" s="19">
        <v>505</v>
      </c>
      <c r="P67" s="20"/>
      <c r="Q67" s="19">
        <v>2092</v>
      </c>
      <c r="R67" s="19">
        <v>347</v>
      </c>
      <c r="S67" s="19">
        <v>489</v>
      </c>
    </row>
    <row r="68" spans="1:19" ht="75" customHeight="1">
      <c r="A68" s="11">
        <v>63</v>
      </c>
      <c r="B68" s="16">
        <v>520100</v>
      </c>
      <c r="C68" s="17">
        <v>52202609800</v>
      </c>
      <c r="D68" s="18" t="s">
        <v>80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20"/>
      <c r="Q68" s="19">
        <v>0</v>
      </c>
      <c r="R68" s="19">
        <v>0</v>
      </c>
      <c r="S68" s="19">
        <v>0</v>
      </c>
    </row>
    <row r="69" spans="1:19" ht="75" customHeight="1">
      <c r="A69" s="11">
        <v>64</v>
      </c>
      <c r="B69" s="16">
        <v>520101</v>
      </c>
      <c r="C69" s="17">
        <v>52202606300</v>
      </c>
      <c r="D69" s="18" t="s">
        <v>81</v>
      </c>
      <c r="E69" s="19">
        <v>6041</v>
      </c>
      <c r="F69" s="19">
        <v>541</v>
      </c>
      <c r="G69" s="19">
        <v>2762</v>
      </c>
      <c r="H69" s="19">
        <v>687</v>
      </c>
      <c r="I69" s="19">
        <v>214</v>
      </c>
      <c r="J69" s="19">
        <v>9</v>
      </c>
      <c r="K69" s="19">
        <v>69</v>
      </c>
      <c r="L69" s="19">
        <v>281</v>
      </c>
      <c r="M69" s="19">
        <v>218</v>
      </c>
      <c r="N69" s="19">
        <v>186</v>
      </c>
      <c r="O69" s="19">
        <f>583-42</f>
        <v>541</v>
      </c>
      <c r="P69" s="20"/>
      <c r="Q69" s="19">
        <f>1032+42</f>
        <v>1074</v>
      </c>
      <c r="R69" s="19">
        <v>0</v>
      </c>
      <c r="S69" s="19">
        <v>0</v>
      </c>
    </row>
    <row r="70" spans="1:19" ht="75" customHeight="1">
      <c r="A70" s="11">
        <v>65</v>
      </c>
      <c r="B70" s="16">
        <v>520102</v>
      </c>
      <c r="C70" s="17">
        <v>52202612600</v>
      </c>
      <c r="D70" s="18" t="s">
        <v>82</v>
      </c>
      <c r="E70" s="19">
        <v>9613</v>
      </c>
      <c r="F70" s="19">
        <v>277</v>
      </c>
      <c r="G70" s="19">
        <v>4871</v>
      </c>
      <c r="H70" s="19">
        <v>1296</v>
      </c>
      <c r="I70" s="19">
        <v>16</v>
      </c>
      <c r="J70" s="19">
        <v>32</v>
      </c>
      <c r="K70" s="19">
        <v>71</v>
      </c>
      <c r="L70" s="19">
        <v>644</v>
      </c>
      <c r="M70" s="19">
        <v>597</v>
      </c>
      <c r="N70" s="19">
        <v>164</v>
      </c>
      <c r="O70" s="19">
        <f>350-73</f>
        <v>277</v>
      </c>
      <c r="P70" s="20"/>
      <c r="Q70" s="19">
        <f>1232+73</f>
        <v>1305</v>
      </c>
      <c r="R70" s="19">
        <v>340</v>
      </c>
      <c r="S70" s="19">
        <v>0</v>
      </c>
    </row>
    <row r="71" spans="1:19" ht="96" customHeight="1">
      <c r="A71" s="11">
        <v>66</v>
      </c>
      <c r="B71" s="16">
        <v>520104</v>
      </c>
      <c r="C71" s="17">
        <v>52202616000</v>
      </c>
      <c r="D71" s="18" t="s">
        <v>83</v>
      </c>
      <c r="E71" s="19">
        <v>6256</v>
      </c>
      <c r="F71" s="19">
        <v>126</v>
      </c>
      <c r="G71" s="19">
        <v>582</v>
      </c>
      <c r="H71" s="19">
        <v>0</v>
      </c>
      <c r="I71" s="19">
        <v>0</v>
      </c>
      <c r="J71" s="19">
        <v>18</v>
      </c>
      <c r="K71" s="19">
        <v>27</v>
      </c>
      <c r="L71" s="19">
        <v>4002</v>
      </c>
      <c r="M71" s="19">
        <v>73</v>
      </c>
      <c r="N71" s="19">
        <v>0</v>
      </c>
      <c r="O71" s="19">
        <v>126</v>
      </c>
      <c r="P71" s="20"/>
      <c r="Q71" s="19">
        <v>501</v>
      </c>
      <c r="R71" s="19">
        <v>927</v>
      </c>
      <c r="S71" s="19">
        <v>0</v>
      </c>
    </row>
    <row r="72" spans="1:19" ht="102.75" customHeight="1">
      <c r="A72" s="11">
        <v>67</v>
      </c>
      <c r="B72" s="16">
        <v>520105</v>
      </c>
      <c r="C72" s="17">
        <v>52202618400</v>
      </c>
      <c r="D72" s="18" t="s">
        <v>84</v>
      </c>
      <c r="E72" s="19">
        <v>10039</v>
      </c>
      <c r="F72" s="19">
        <v>163</v>
      </c>
      <c r="G72" s="19">
        <v>5814</v>
      </c>
      <c r="H72" s="19">
        <v>1249</v>
      </c>
      <c r="I72" s="19">
        <v>64</v>
      </c>
      <c r="J72" s="19">
        <v>45</v>
      </c>
      <c r="K72" s="19">
        <v>69</v>
      </c>
      <c r="L72" s="19">
        <v>475</v>
      </c>
      <c r="M72" s="19">
        <v>222</v>
      </c>
      <c r="N72" s="19">
        <v>332</v>
      </c>
      <c r="O72" s="19">
        <f>175-12</f>
        <v>163</v>
      </c>
      <c r="P72" s="20"/>
      <c r="Q72" s="19">
        <f>1606</f>
        <v>1606</v>
      </c>
      <c r="R72" s="19">
        <v>0</v>
      </c>
      <c r="S72" s="19">
        <v>0</v>
      </c>
    </row>
    <row r="73" spans="1:19" ht="75" customHeight="1">
      <c r="A73" s="11">
        <v>68</v>
      </c>
      <c r="B73" s="16">
        <v>520108</v>
      </c>
      <c r="C73" s="17">
        <v>52202608600</v>
      </c>
      <c r="D73" s="18" t="s">
        <v>85</v>
      </c>
      <c r="E73" s="19">
        <v>3236</v>
      </c>
      <c r="F73" s="19">
        <v>0</v>
      </c>
      <c r="G73" s="19">
        <v>1650</v>
      </c>
      <c r="H73" s="19">
        <v>458</v>
      </c>
      <c r="I73" s="19">
        <v>27</v>
      </c>
      <c r="J73" s="19">
        <v>11</v>
      </c>
      <c r="K73" s="19">
        <v>41</v>
      </c>
      <c r="L73" s="19">
        <v>127</v>
      </c>
      <c r="M73" s="19">
        <v>393</v>
      </c>
      <c r="N73" s="19">
        <v>88</v>
      </c>
      <c r="O73" s="19">
        <v>0</v>
      </c>
      <c r="P73" s="20"/>
      <c r="Q73" s="19">
        <v>441</v>
      </c>
      <c r="R73" s="19">
        <v>0</v>
      </c>
      <c r="S73" s="19">
        <v>0</v>
      </c>
    </row>
    <row r="74" spans="1:19" ht="75" customHeight="1">
      <c r="A74" s="11">
        <v>69</v>
      </c>
      <c r="B74" s="16">
        <v>520111</v>
      </c>
      <c r="C74" s="17">
        <v>52202610400</v>
      </c>
      <c r="D74" s="18" t="s">
        <v>86</v>
      </c>
      <c r="E74" s="19">
        <v>5016</v>
      </c>
      <c r="F74" s="19">
        <v>719</v>
      </c>
      <c r="G74" s="19">
        <v>2201</v>
      </c>
      <c r="H74" s="19">
        <v>589</v>
      </c>
      <c r="I74" s="19">
        <v>13</v>
      </c>
      <c r="J74" s="19">
        <v>11</v>
      </c>
      <c r="K74" s="19">
        <v>47</v>
      </c>
      <c r="L74" s="19">
        <v>209</v>
      </c>
      <c r="M74" s="19">
        <v>314</v>
      </c>
      <c r="N74" s="19">
        <v>140</v>
      </c>
      <c r="O74" s="19">
        <v>719</v>
      </c>
      <c r="P74" s="20"/>
      <c r="Q74" s="19">
        <v>630</v>
      </c>
      <c r="R74" s="19">
        <v>0</v>
      </c>
      <c r="S74" s="19">
        <v>143</v>
      </c>
    </row>
    <row r="75" spans="1:19" ht="75" customHeight="1">
      <c r="A75" s="11">
        <v>70</v>
      </c>
      <c r="B75" s="16">
        <v>520112</v>
      </c>
      <c r="C75" s="17">
        <v>52202601900</v>
      </c>
      <c r="D75" s="18" t="s">
        <v>87</v>
      </c>
      <c r="E75" s="19">
        <v>350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20"/>
      <c r="Q75" s="19">
        <v>0</v>
      </c>
      <c r="R75" s="19">
        <v>0</v>
      </c>
      <c r="S75" s="19">
        <v>350</v>
      </c>
    </row>
    <row r="76" spans="1:19" ht="75" customHeight="1">
      <c r="A76" s="11">
        <v>71</v>
      </c>
      <c r="B76" s="16">
        <v>520113</v>
      </c>
      <c r="C76" s="17">
        <v>52202608300</v>
      </c>
      <c r="D76" s="18" t="s">
        <v>88</v>
      </c>
      <c r="E76" s="19">
        <v>5849</v>
      </c>
      <c r="F76" s="19">
        <v>114</v>
      </c>
      <c r="G76" s="19">
        <v>247</v>
      </c>
      <c r="H76" s="19">
        <v>0</v>
      </c>
      <c r="I76" s="19">
        <v>0</v>
      </c>
      <c r="J76" s="19">
        <v>15</v>
      </c>
      <c r="K76" s="19">
        <v>15</v>
      </c>
      <c r="L76" s="19">
        <v>3541</v>
      </c>
      <c r="M76" s="19">
        <v>660</v>
      </c>
      <c r="N76" s="19">
        <v>0</v>
      </c>
      <c r="O76" s="19">
        <v>114</v>
      </c>
      <c r="P76" s="20"/>
      <c r="Q76" s="19">
        <v>341</v>
      </c>
      <c r="R76" s="19">
        <v>916</v>
      </c>
      <c r="S76" s="19">
        <v>0</v>
      </c>
    </row>
    <row r="77" spans="1:19" ht="75" customHeight="1">
      <c r="A77" s="11">
        <v>72</v>
      </c>
      <c r="B77" s="16">
        <v>520115</v>
      </c>
      <c r="C77" s="17">
        <v>52202609900</v>
      </c>
      <c r="D77" s="18" t="s">
        <v>89</v>
      </c>
      <c r="E77" s="19">
        <v>6978</v>
      </c>
      <c r="F77" s="19">
        <v>0</v>
      </c>
      <c r="G77" s="19">
        <v>4199</v>
      </c>
      <c r="H77" s="19">
        <v>731</v>
      </c>
      <c r="I77" s="19">
        <v>32</v>
      </c>
      <c r="J77" s="19">
        <v>24</v>
      </c>
      <c r="K77" s="19">
        <v>63</v>
      </c>
      <c r="L77" s="19">
        <v>407</v>
      </c>
      <c r="M77" s="19">
        <v>182</v>
      </c>
      <c r="N77" s="19">
        <v>232</v>
      </c>
      <c r="O77" s="19">
        <v>0</v>
      </c>
      <c r="P77" s="20"/>
      <c r="Q77" s="19">
        <v>1108</v>
      </c>
      <c r="R77" s="19">
        <v>0</v>
      </c>
      <c r="S77" s="19">
        <v>0</v>
      </c>
    </row>
    <row r="78" spans="1:19" ht="75" customHeight="1">
      <c r="A78" s="11">
        <v>73</v>
      </c>
      <c r="B78" s="16">
        <v>520117</v>
      </c>
      <c r="C78" s="17">
        <v>52202618900</v>
      </c>
      <c r="D78" s="18" t="s">
        <v>90</v>
      </c>
      <c r="E78" s="19">
        <v>8711</v>
      </c>
      <c r="F78" s="19">
        <v>0</v>
      </c>
      <c r="G78" s="19">
        <v>4612</v>
      </c>
      <c r="H78" s="19">
        <v>1425</v>
      </c>
      <c r="I78" s="19">
        <v>32</v>
      </c>
      <c r="J78" s="19">
        <v>57</v>
      </c>
      <c r="K78" s="19">
        <v>59</v>
      </c>
      <c r="L78" s="19">
        <v>364</v>
      </c>
      <c r="M78" s="19">
        <v>544</v>
      </c>
      <c r="N78" s="19">
        <v>274</v>
      </c>
      <c r="O78" s="19">
        <v>0</v>
      </c>
      <c r="P78" s="20"/>
      <c r="Q78" s="19">
        <v>1344</v>
      </c>
      <c r="R78" s="19">
        <v>0</v>
      </c>
      <c r="S78" s="19">
        <v>0</v>
      </c>
    </row>
    <row r="79" spans="1:19" ht="75" customHeight="1">
      <c r="A79" s="11">
        <v>74</v>
      </c>
      <c r="B79" s="16">
        <v>520118</v>
      </c>
      <c r="C79" s="17">
        <v>52202609000</v>
      </c>
      <c r="D79" s="18" t="s">
        <v>91</v>
      </c>
      <c r="E79" s="19">
        <v>3154</v>
      </c>
      <c r="F79" s="19">
        <v>11</v>
      </c>
      <c r="G79" s="19">
        <v>70</v>
      </c>
      <c r="H79" s="19">
        <v>0</v>
      </c>
      <c r="I79" s="19">
        <v>0</v>
      </c>
      <c r="J79" s="19">
        <v>18</v>
      </c>
      <c r="K79" s="19">
        <v>53</v>
      </c>
      <c r="L79" s="19">
        <v>2508</v>
      </c>
      <c r="M79" s="19">
        <v>123</v>
      </c>
      <c r="N79" s="19">
        <v>0</v>
      </c>
      <c r="O79" s="19">
        <f>23-12</f>
        <v>11</v>
      </c>
      <c r="P79" s="20"/>
      <c r="Q79" s="19">
        <f>3+8</f>
        <v>11</v>
      </c>
      <c r="R79" s="19">
        <v>360</v>
      </c>
      <c r="S79" s="19">
        <v>0</v>
      </c>
    </row>
    <row r="80" spans="1:19" ht="75" customHeight="1">
      <c r="A80" s="11">
        <v>75</v>
      </c>
      <c r="B80" s="16">
        <v>520119</v>
      </c>
      <c r="C80" s="17">
        <v>52202615700</v>
      </c>
      <c r="D80" s="18" t="s">
        <v>92</v>
      </c>
      <c r="E80" s="19">
        <v>18565</v>
      </c>
      <c r="F80" s="19">
        <v>383</v>
      </c>
      <c r="G80" s="19">
        <v>8840</v>
      </c>
      <c r="H80" s="19">
        <v>3670</v>
      </c>
      <c r="I80" s="19">
        <v>290</v>
      </c>
      <c r="J80" s="19">
        <v>36</v>
      </c>
      <c r="K80" s="19">
        <v>170</v>
      </c>
      <c r="L80" s="19">
        <v>1169</v>
      </c>
      <c r="M80" s="19">
        <v>645</v>
      </c>
      <c r="N80" s="19">
        <v>563</v>
      </c>
      <c r="O80" s="19">
        <v>383</v>
      </c>
      <c r="P80" s="20"/>
      <c r="Q80" s="19">
        <v>2269</v>
      </c>
      <c r="R80" s="19">
        <v>0</v>
      </c>
      <c r="S80" s="19">
        <v>530</v>
      </c>
    </row>
    <row r="81" spans="1:19" ht="75" customHeight="1">
      <c r="A81" s="11">
        <v>76</v>
      </c>
      <c r="B81" s="16">
        <v>520122</v>
      </c>
      <c r="C81" s="17">
        <v>52202615600</v>
      </c>
      <c r="D81" s="18" t="s">
        <v>93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20"/>
      <c r="Q81" s="19">
        <v>0</v>
      </c>
      <c r="R81" s="19">
        <v>0</v>
      </c>
      <c r="S81" s="19">
        <v>0</v>
      </c>
    </row>
    <row r="82" spans="1:19" ht="75" customHeight="1">
      <c r="A82" s="11">
        <v>77</v>
      </c>
      <c r="B82" s="16">
        <v>520123</v>
      </c>
      <c r="C82" s="17">
        <v>52202605200</v>
      </c>
      <c r="D82" s="18" t="s">
        <v>94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20"/>
      <c r="Q82" s="19">
        <v>0</v>
      </c>
      <c r="R82" s="19">
        <v>0</v>
      </c>
      <c r="S82" s="19">
        <v>0</v>
      </c>
    </row>
    <row r="83" spans="1:19" ht="75" customHeight="1">
      <c r="A83" s="11">
        <v>78</v>
      </c>
      <c r="B83" s="16">
        <v>520126</v>
      </c>
      <c r="C83" s="17">
        <v>52202603400</v>
      </c>
      <c r="D83" s="18" t="s">
        <v>95</v>
      </c>
      <c r="E83" s="19">
        <v>400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20"/>
      <c r="Q83" s="19">
        <v>0</v>
      </c>
      <c r="R83" s="19">
        <v>0</v>
      </c>
      <c r="S83" s="19">
        <v>400</v>
      </c>
    </row>
    <row r="84" spans="1:19" ht="75" customHeight="1">
      <c r="A84" s="11">
        <v>79</v>
      </c>
      <c r="B84" s="16">
        <v>520131</v>
      </c>
      <c r="C84" s="17">
        <v>52202603300</v>
      </c>
      <c r="D84" s="18" t="s">
        <v>96</v>
      </c>
      <c r="E84" s="19">
        <v>5683</v>
      </c>
      <c r="F84" s="19">
        <v>62</v>
      </c>
      <c r="G84" s="19">
        <v>248</v>
      </c>
      <c r="H84" s="19">
        <v>0</v>
      </c>
      <c r="I84" s="19">
        <v>0</v>
      </c>
      <c r="J84" s="19">
        <v>30</v>
      </c>
      <c r="K84" s="19">
        <v>40</v>
      </c>
      <c r="L84" s="19">
        <v>4491</v>
      </c>
      <c r="M84" s="19">
        <v>178</v>
      </c>
      <c r="N84" s="19">
        <v>0</v>
      </c>
      <c r="O84" s="19">
        <v>62</v>
      </c>
      <c r="P84" s="20"/>
      <c r="Q84" s="19">
        <v>0</v>
      </c>
      <c r="R84" s="19">
        <v>634</v>
      </c>
      <c r="S84" s="19">
        <v>0</v>
      </c>
    </row>
    <row r="85" spans="1:19" ht="75" customHeight="1">
      <c r="A85" s="11">
        <v>80</v>
      </c>
      <c r="B85" s="16">
        <v>520128</v>
      </c>
      <c r="C85" s="17">
        <v>52202614400</v>
      </c>
      <c r="D85" s="18" t="s">
        <v>97</v>
      </c>
      <c r="E85" s="19">
        <v>13403</v>
      </c>
      <c r="F85" s="19">
        <v>745</v>
      </c>
      <c r="G85" s="19">
        <v>6788</v>
      </c>
      <c r="H85" s="19">
        <v>1504</v>
      </c>
      <c r="I85" s="19">
        <v>154</v>
      </c>
      <c r="J85" s="19">
        <v>35</v>
      </c>
      <c r="K85" s="19">
        <v>113</v>
      </c>
      <c r="L85" s="19">
        <v>743</v>
      </c>
      <c r="M85" s="19">
        <v>526</v>
      </c>
      <c r="N85" s="19">
        <v>533</v>
      </c>
      <c r="O85" s="19">
        <v>745</v>
      </c>
      <c r="P85" s="20"/>
      <c r="Q85" s="19">
        <v>2262</v>
      </c>
      <c r="R85" s="19">
        <v>0</v>
      </c>
      <c r="S85" s="19">
        <v>0</v>
      </c>
    </row>
    <row r="86" spans="1:19" ht="75" customHeight="1">
      <c r="A86" s="11">
        <v>81</v>
      </c>
      <c r="B86" s="16">
        <v>520129</v>
      </c>
      <c r="C86" s="17">
        <v>52202615200</v>
      </c>
      <c r="D86" s="18" t="s">
        <v>98</v>
      </c>
      <c r="E86" s="19">
        <v>4475</v>
      </c>
      <c r="F86" s="19">
        <v>119</v>
      </c>
      <c r="G86" s="19">
        <v>2389</v>
      </c>
      <c r="H86" s="19">
        <v>787</v>
      </c>
      <c r="I86" s="19">
        <v>28</v>
      </c>
      <c r="J86" s="19">
        <v>14</v>
      </c>
      <c r="K86" s="19">
        <v>46</v>
      </c>
      <c r="L86" s="19">
        <v>143</v>
      </c>
      <c r="M86" s="19">
        <v>138</v>
      </c>
      <c r="N86" s="19">
        <v>173</v>
      </c>
      <c r="O86" s="19">
        <v>119</v>
      </c>
      <c r="P86" s="20"/>
      <c r="Q86" s="19">
        <v>638</v>
      </c>
      <c r="R86" s="19">
        <v>0</v>
      </c>
      <c r="S86" s="19">
        <v>0</v>
      </c>
    </row>
    <row r="87" spans="1:19" ht="75" customHeight="1">
      <c r="A87" s="11">
        <v>82</v>
      </c>
      <c r="B87" s="16">
        <v>520132</v>
      </c>
      <c r="C87" s="17">
        <v>52202606100</v>
      </c>
      <c r="D87" s="18" t="s">
        <v>99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20"/>
      <c r="Q87" s="19">
        <v>0</v>
      </c>
      <c r="R87" s="19">
        <v>0</v>
      </c>
      <c r="S87" s="19">
        <v>0</v>
      </c>
    </row>
    <row r="88" spans="1:19" ht="75" customHeight="1">
      <c r="A88" s="11">
        <v>83</v>
      </c>
      <c r="B88" s="16">
        <v>520133</v>
      </c>
      <c r="C88" s="17">
        <v>52202606200</v>
      </c>
      <c r="D88" s="18" t="s">
        <v>100</v>
      </c>
      <c r="E88" s="19">
        <v>3545</v>
      </c>
      <c r="F88" s="19">
        <v>203</v>
      </c>
      <c r="G88" s="19">
        <v>1495</v>
      </c>
      <c r="H88" s="19">
        <v>740</v>
      </c>
      <c r="I88" s="19">
        <v>136</v>
      </c>
      <c r="J88" s="19">
        <v>11</v>
      </c>
      <c r="K88" s="19">
        <v>21</v>
      </c>
      <c r="L88" s="19">
        <v>129</v>
      </c>
      <c r="M88" s="19">
        <v>346</v>
      </c>
      <c r="N88" s="19">
        <v>70</v>
      </c>
      <c r="O88" s="19">
        <v>203</v>
      </c>
      <c r="P88" s="20"/>
      <c r="Q88" s="19">
        <f>744-350</f>
        <v>394</v>
      </c>
      <c r="R88" s="19">
        <v>0</v>
      </c>
      <c r="S88" s="19">
        <v>0</v>
      </c>
    </row>
    <row r="89" spans="1:19" ht="75" customHeight="1">
      <c r="A89" s="11">
        <v>84</v>
      </c>
      <c r="B89" s="16">
        <v>520139</v>
      </c>
      <c r="C89" s="17">
        <v>52202613900</v>
      </c>
      <c r="D89" s="18" t="s">
        <v>101</v>
      </c>
      <c r="E89" s="19">
        <v>12428</v>
      </c>
      <c r="F89" s="19">
        <v>215</v>
      </c>
      <c r="G89" s="19">
        <v>6156</v>
      </c>
      <c r="H89" s="19">
        <v>1728</v>
      </c>
      <c r="I89" s="19">
        <v>100</v>
      </c>
      <c r="J89" s="19">
        <v>129</v>
      </c>
      <c r="K89" s="19">
        <v>119</v>
      </c>
      <c r="L89" s="19">
        <v>746</v>
      </c>
      <c r="M89" s="19">
        <v>630</v>
      </c>
      <c r="N89" s="19">
        <v>432</v>
      </c>
      <c r="O89" s="19">
        <v>215</v>
      </c>
      <c r="P89" s="20"/>
      <c r="Q89" s="19">
        <v>2173</v>
      </c>
      <c r="R89" s="19">
        <v>0</v>
      </c>
      <c r="S89" s="19">
        <v>0</v>
      </c>
    </row>
    <row r="90" spans="1:19" ht="75" customHeight="1">
      <c r="A90" s="11">
        <v>85</v>
      </c>
      <c r="B90" s="16">
        <v>520140</v>
      </c>
      <c r="C90" s="17">
        <v>52202608100</v>
      </c>
      <c r="D90" s="18" t="s">
        <v>102</v>
      </c>
      <c r="E90" s="19">
        <v>6568</v>
      </c>
      <c r="F90" s="19">
        <v>416</v>
      </c>
      <c r="G90" s="19">
        <v>3787</v>
      </c>
      <c r="H90" s="19">
        <v>496</v>
      </c>
      <c r="I90" s="19">
        <v>106</v>
      </c>
      <c r="J90" s="19">
        <v>21</v>
      </c>
      <c r="K90" s="19">
        <v>70</v>
      </c>
      <c r="L90" s="19">
        <v>266</v>
      </c>
      <c r="M90" s="19">
        <v>102</v>
      </c>
      <c r="N90" s="19">
        <v>229</v>
      </c>
      <c r="O90" s="19">
        <v>416</v>
      </c>
      <c r="P90" s="20"/>
      <c r="Q90" s="19">
        <v>1075</v>
      </c>
      <c r="R90" s="19">
        <v>0</v>
      </c>
      <c r="S90" s="19">
        <v>0</v>
      </c>
    </row>
    <row r="91" spans="1:19" ht="75" customHeight="1">
      <c r="A91" s="11">
        <v>86</v>
      </c>
      <c r="B91" s="16">
        <v>520141</v>
      </c>
      <c r="C91" s="17">
        <v>52202612300</v>
      </c>
      <c r="D91" s="18" t="s">
        <v>103</v>
      </c>
      <c r="E91" s="19">
        <v>5557</v>
      </c>
      <c r="F91" s="19">
        <v>60</v>
      </c>
      <c r="G91" s="19">
        <v>264</v>
      </c>
      <c r="H91" s="19">
        <v>0</v>
      </c>
      <c r="I91" s="19">
        <v>0</v>
      </c>
      <c r="J91" s="19">
        <v>53</v>
      </c>
      <c r="K91" s="19">
        <v>42</v>
      </c>
      <c r="L91" s="19">
        <v>4292</v>
      </c>
      <c r="M91" s="19">
        <v>190</v>
      </c>
      <c r="N91" s="19">
        <v>0</v>
      </c>
      <c r="O91" s="19">
        <v>60</v>
      </c>
      <c r="P91" s="20"/>
      <c r="Q91" s="19">
        <v>0</v>
      </c>
      <c r="R91" s="19">
        <v>656</v>
      </c>
      <c r="S91" s="19">
        <v>0</v>
      </c>
    </row>
    <row r="92" spans="1:19" ht="75" customHeight="1">
      <c r="A92" s="11">
        <v>87</v>
      </c>
      <c r="B92" s="16">
        <v>520137</v>
      </c>
      <c r="C92" s="17">
        <v>52202602700</v>
      </c>
      <c r="D92" s="18" t="s">
        <v>104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20"/>
      <c r="Q92" s="19">
        <v>0</v>
      </c>
      <c r="R92" s="19">
        <v>0</v>
      </c>
      <c r="S92" s="19">
        <v>0</v>
      </c>
    </row>
    <row r="93" spans="1:19" ht="75" customHeight="1">
      <c r="A93" s="11">
        <v>88</v>
      </c>
      <c r="B93" s="16">
        <v>520144</v>
      </c>
      <c r="C93" s="17">
        <v>52202604500</v>
      </c>
      <c r="D93" s="18" t="s">
        <v>105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20"/>
      <c r="Q93" s="19">
        <v>0</v>
      </c>
      <c r="R93" s="19">
        <v>0</v>
      </c>
      <c r="S93" s="19">
        <v>0</v>
      </c>
    </row>
    <row r="94" spans="1:19" ht="75" customHeight="1">
      <c r="A94" s="11">
        <v>89</v>
      </c>
      <c r="B94" s="16">
        <v>520145</v>
      </c>
      <c r="C94" s="17">
        <v>52202602000</v>
      </c>
      <c r="D94" s="18" t="s">
        <v>106</v>
      </c>
      <c r="E94" s="19">
        <v>4906</v>
      </c>
      <c r="F94" s="19">
        <v>96</v>
      </c>
      <c r="G94" s="19">
        <v>2641</v>
      </c>
      <c r="H94" s="19">
        <v>673</v>
      </c>
      <c r="I94" s="19">
        <v>54</v>
      </c>
      <c r="J94" s="19">
        <v>8</v>
      </c>
      <c r="K94" s="19">
        <v>45</v>
      </c>
      <c r="L94" s="19">
        <v>259</v>
      </c>
      <c r="M94" s="19">
        <v>305</v>
      </c>
      <c r="N94" s="19">
        <v>138</v>
      </c>
      <c r="O94" s="19">
        <v>96</v>
      </c>
      <c r="P94" s="20"/>
      <c r="Q94" s="19">
        <v>687</v>
      </c>
      <c r="R94" s="19">
        <v>0</v>
      </c>
      <c r="S94" s="19">
        <v>0</v>
      </c>
    </row>
    <row r="95" spans="1:19" ht="75" customHeight="1">
      <c r="A95" s="11">
        <v>90</v>
      </c>
      <c r="B95" s="16">
        <v>520146</v>
      </c>
      <c r="C95" s="17">
        <v>52202616600</v>
      </c>
      <c r="D95" s="18" t="s">
        <v>107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20"/>
      <c r="Q95" s="19">
        <v>0</v>
      </c>
      <c r="R95" s="19">
        <v>0</v>
      </c>
      <c r="S95" s="19">
        <v>0</v>
      </c>
    </row>
    <row r="96" spans="1:19" ht="75" customHeight="1">
      <c r="A96" s="11">
        <v>91</v>
      </c>
      <c r="B96" s="16">
        <v>520147</v>
      </c>
      <c r="C96" s="17">
        <v>52202614600</v>
      </c>
      <c r="D96" s="18" t="s">
        <v>108</v>
      </c>
      <c r="E96" s="19">
        <v>10313</v>
      </c>
      <c r="F96" s="19">
        <v>181</v>
      </c>
      <c r="G96" s="19">
        <v>5984</v>
      </c>
      <c r="H96" s="19">
        <v>1334</v>
      </c>
      <c r="I96" s="19">
        <v>88</v>
      </c>
      <c r="J96" s="19">
        <v>41</v>
      </c>
      <c r="K96" s="19">
        <v>96</v>
      </c>
      <c r="L96" s="19">
        <v>543</v>
      </c>
      <c r="M96" s="19">
        <v>211</v>
      </c>
      <c r="N96" s="19">
        <v>372</v>
      </c>
      <c r="O96" s="19">
        <f>181</f>
        <v>181</v>
      </c>
      <c r="P96" s="20"/>
      <c r="Q96" s="19">
        <v>1463</v>
      </c>
      <c r="R96" s="19">
        <v>0</v>
      </c>
      <c r="S96" s="19">
        <v>0</v>
      </c>
    </row>
    <row r="97" spans="1:19" ht="75" customHeight="1">
      <c r="A97" s="11">
        <v>92</v>
      </c>
      <c r="B97" s="16">
        <v>520148</v>
      </c>
      <c r="C97" s="17">
        <v>52202605500</v>
      </c>
      <c r="D97" s="18" t="s">
        <v>109</v>
      </c>
      <c r="E97" s="19">
        <v>5696</v>
      </c>
      <c r="F97" s="19">
        <v>150</v>
      </c>
      <c r="G97" s="19">
        <v>3208</v>
      </c>
      <c r="H97" s="19">
        <v>653</v>
      </c>
      <c r="I97" s="19">
        <v>44</v>
      </c>
      <c r="J97" s="19">
        <v>25</v>
      </c>
      <c r="K97" s="19">
        <v>54</v>
      </c>
      <c r="L97" s="19">
        <v>242</v>
      </c>
      <c r="M97" s="19">
        <v>298</v>
      </c>
      <c r="N97" s="19">
        <v>187</v>
      </c>
      <c r="O97" s="19">
        <f>158-8</f>
        <v>150</v>
      </c>
      <c r="P97" s="20"/>
      <c r="Q97" s="19">
        <f>827+8</f>
        <v>835</v>
      </c>
      <c r="R97" s="19">
        <v>0</v>
      </c>
      <c r="S97" s="19">
        <v>0</v>
      </c>
    </row>
    <row r="98" spans="1:19" ht="75" customHeight="1">
      <c r="A98" s="11">
        <v>93</v>
      </c>
      <c r="B98" s="16">
        <v>520149</v>
      </c>
      <c r="C98" s="17">
        <v>52202613400</v>
      </c>
      <c r="D98" s="18" t="s">
        <v>110</v>
      </c>
      <c r="E98" s="19">
        <v>4292</v>
      </c>
      <c r="F98" s="19">
        <v>51</v>
      </c>
      <c r="G98" s="19">
        <v>2173</v>
      </c>
      <c r="H98" s="19">
        <v>977</v>
      </c>
      <c r="I98" s="19">
        <v>53</v>
      </c>
      <c r="J98" s="19">
        <v>8</v>
      </c>
      <c r="K98" s="19">
        <v>30</v>
      </c>
      <c r="L98" s="19">
        <v>136</v>
      </c>
      <c r="M98" s="19">
        <v>134</v>
      </c>
      <c r="N98" s="19">
        <v>187</v>
      </c>
      <c r="O98" s="19">
        <f>105-54</f>
        <v>51</v>
      </c>
      <c r="P98" s="20"/>
      <c r="Q98" s="19">
        <f>489+54</f>
        <v>543</v>
      </c>
      <c r="R98" s="19">
        <v>0</v>
      </c>
      <c r="S98" s="19">
        <v>0</v>
      </c>
    </row>
    <row r="99" spans="1:19" ht="75" customHeight="1">
      <c r="A99" s="11">
        <v>94</v>
      </c>
      <c r="B99" s="16">
        <v>520150</v>
      </c>
      <c r="C99" s="17">
        <v>52202607100</v>
      </c>
      <c r="D99" s="18" t="s">
        <v>111</v>
      </c>
      <c r="E99" s="19">
        <v>3762</v>
      </c>
      <c r="F99" s="19">
        <v>20</v>
      </c>
      <c r="G99" s="19">
        <v>226</v>
      </c>
      <c r="H99" s="19">
        <v>0</v>
      </c>
      <c r="I99" s="19">
        <v>0</v>
      </c>
      <c r="J99" s="19">
        <v>11</v>
      </c>
      <c r="K99" s="19">
        <v>11</v>
      </c>
      <c r="L99" s="19">
        <v>3003</v>
      </c>
      <c r="M99" s="19">
        <v>68</v>
      </c>
      <c r="N99" s="19">
        <v>0</v>
      </c>
      <c r="O99" s="19">
        <f>36-16</f>
        <v>20</v>
      </c>
      <c r="P99" s="20"/>
      <c r="Q99" s="19">
        <v>16</v>
      </c>
      <c r="R99" s="19">
        <v>407</v>
      </c>
      <c r="S99" s="19">
        <v>0</v>
      </c>
    </row>
    <row r="100" spans="1:19" ht="75" customHeight="1">
      <c r="A100" s="11">
        <v>95</v>
      </c>
      <c r="B100" s="16">
        <v>520151</v>
      </c>
      <c r="C100" s="17">
        <v>52202608200</v>
      </c>
      <c r="D100" s="18" t="s">
        <v>112</v>
      </c>
      <c r="E100" s="19">
        <v>2835</v>
      </c>
      <c r="F100" s="19">
        <v>45</v>
      </c>
      <c r="G100" s="19">
        <v>66</v>
      </c>
      <c r="H100" s="19">
        <v>0</v>
      </c>
      <c r="I100" s="19">
        <v>0</v>
      </c>
      <c r="J100" s="19">
        <v>41</v>
      </c>
      <c r="K100" s="19">
        <v>17</v>
      </c>
      <c r="L100" s="19">
        <v>2320</v>
      </c>
      <c r="M100" s="19">
        <v>66</v>
      </c>
      <c r="N100" s="19">
        <v>0</v>
      </c>
      <c r="O100" s="19">
        <v>45</v>
      </c>
      <c r="P100" s="20"/>
      <c r="Q100" s="19">
        <v>0</v>
      </c>
      <c r="R100" s="19">
        <v>280</v>
      </c>
      <c r="S100" s="19">
        <v>0</v>
      </c>
    </row>
    <row r="101" spans="1:19" ht="75" customHeight="1">
      <c r="A101" s="11">
        <v>96</v>
      </c>
      <c r="B101" s="16">
        <v>520154</v>
      </c>
      <c r="C101" s="17">
        <v>52202608000</v>
      </c>
      <c r="D101" s="18" t="s">
        <v>113</v>
      </c>
      <c r="E101" s="19">
        <v>27383</v>
      </c>
      <c r="F101" s="19">
        <v>1026</v>
      </c>
      <c r="G101" s="19">
        <v>13804</v>
      </c>
      <c r="H101" s="19">
        <v>5135</v>
      </c>
      <c r="I101" s="19">
        <v>109</v>
      </c>
      <c r="J101" s="19">
        <v>124</v>
      </c>
      <c r="K101" s="19">
        <v>335</v>
      </c>
      <c r="L101" s="19">
        <v>1655</v>
      </c>
      <c r="M101" s="19">
        <v>660</v>
      </c>
      <c r="N101" s="19">
        <v>507</v>
      </c>
      <c r="O101" s="19">
        <f>589+437</f>
        <v>1026</v>
      </c>
      <c r="P101" s="20"/>
      <c r="Q101" s="19">
        <f>3719-437</f>
        <v>3282</v>
      </c>
      <c r="R101" s="19">
        <v>0</v>
      </c>
      <c r="S101" s="19">
        <v>746</v>
      </c>
    </row>
    <row r="102" spans="1:19" ht="75" customHeight="1">
      <c r="A102" s="11">
        <v>97</v>
      </c>
      <c r="B102" s="16">
        <v>520156</v>
      </c>
      <c r="C102" s="17">
        <v>52202601800</v>
      </c>
      <c r="D102" s="18" t="s">
        <v>114</v>
      </c>
      <c r="E102" s="19">
        <v>6722</v>
      </c>
      <c r="F102" s="19">
        <v>231</v>
      </c>
      <c r="G102" s="19">
        <v>329</v>
      </c>
      <c r="H102" s="19">
        <v>0</v>
      </c>
      <c r="I102" s="19">
        <v>0</v>
      </c>
      <c r="J102" s="19">
        <v>21</v>
      </c>
      <c r="K102" s="19">
        <v>51</v>
      </c>
      <c r="L102" s="19">
        <v>5167</v>
      </c>
      <c r="M102" s="19">
        <v>113</v>
      </c>
      <c r="N102" s="19">
        <v>0</v>
      </c>
      <c r="O102" s="19">
        <f>251-20</f>
        <v>231</v>
      </c>
      <c r="P102" s="20"/>
      <c r="Q102" s="19">
        <v>20</v>
      </c>
      <c r="R102" s="19">
        <v>790</v>
      </c>
      <c r="S102" s="19">
        <v>0</v>
      </c>
    </row>
    <row r="103" spans="1:19" ht="75" customHeight="1">
      <c r="A103" s="11">
        <v>98</v>
      </c>
      <c r="B103" s="16">
        <v>520164</v>
      </c>
      <c r="C103" s="17">
        <v>52202610500</v>
      </c>
      <c r="D103" s="18" t="s">
        <v>115</v>
      </c>
      <c r="E103" s="19">
        <v>1000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20"/>
      <c r="Q103" s="19">
        <v>0</v>
      </c>
      <c r="R103" s="19">
        <v>0</v>
      </c>
      <c r="S103" s="19">
        <v>1000</v>
      </c>
    </row>
    <row r="104" spans="1:19" ht="75" customHeight="1">
      <c r="A104" s="11">
        <v>99</v>
      </c>
      <c r="B104" s="16">
        <v>520239</v>
      </c>
      <c r="C104" s="17">
        <v>52202614800</v>
      </c>
      <c r="D104" s="18" t="s">
        <v>116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20"/>
      <c r="Q104" s="19">
        <v>0</v>
      </c>
      <c r="R104" s="19">
        <v>0</v>
      </c>
      <c r="S104" s="19">
        <v>0</v>
      </c>
    </row>
    <row r="105" spans="1:19" ht="75" customHeight="1">
      <c r="A105" s="11">
        <v>100</v>
      </c>
      <c r="B105" s="16">
        <v>520166</v>
      </c>
      <c r="C105" s="17">
        <v>52202618800</v>
      </c>
      <c r="D105" s="18" t="s">
        <v>117</v>
      </c>
      <c r="E105" s="19">
        <v>30</v>
      </c>
      <c r="F105" s="19">
        <v>30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30</v>
      </c>
      <c r="P105" s="20"/>
      <c r="Q105" s="19"/>
      <c r="R105" s="19">
        <v>0</v>
      </c>
      <c r="S105" s="19">
        <v>0</v>
      </c>
    </row>
    <row r="106" spans="1:19" ht="75" customHeight="1">
      <c r="A106" s="11">
        <v>101</v>
      </c>
      <c r="B106" s="16">
        <v>520169</v>
      </c>
      <c r="C106" s="17">
        <v>52202618000</v>
      </c>
      <c r="D106" s="18" t="s">
        <v>118</v>
      </c>
      <c r="E106" s="19">
        <v>468</v>
      </c>
      <c r="F106" s="19">
        <v>0</v>
      </c>
      <c r="G106" s="19">
        <v>52</v>
      </c>
      <c r="H106" s="19">
        <v>52</v>
      </c>
      <c r="I106" s="19">
        <v>52</v>
      </c>
      <c r="J106" s="19">
        <v>52</v>
      </c>
      <c r="K106" s="19">
        <v>52</v>
      </c>
      <c r="L106" s="19">
        <v>52</v>
      </c>
      <c r="M106" s="19">
        <v>52</v>
      </c>
      <c r="N106" s="19">
        <v>52</v>
      </c>
      <c r="O106" s="19">
        <v>0</v>
      </c>
      <c r="P106" s="20"/>
      <c r="Q106" s="19">
        <v>52</v>
      </c>
      <c r="R106" s="19">
        <v>0</v>
      </c>
      <c r="S106" s="19">
        <v>0</v>
      </c>
    </row>
    <row r="107" spans="1:19" ht="75" customHeight="1">
      <c r="A107" s="11">
        <v>102</v>
      </c>
      <c r="B107" s="16">
        <v>520171</v>
      </c>
      <c r="C107" s="17">
        <v>52202608500</v>
      </c>
      <c r="D107" s="18" t="s">
        <v>119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20"/>
      <c r="Q107" s="19">
        <v>0</v>
      </c>
      <c r="R107" s="19">
        <v>0</v>
      </c>
      <c r="S107" s="19">
        <v>0</v>
      </c>
    </row>
    <row r="108" spans="1:19" ht="75" customHeight="1">
      <c r="A108" s="11">
        <v>103</v>
      </c>
      <c r="B108" s="16">
        <v>520170</v>
      </c>
      <c r="C108" s="17">
        <v>52202608700</v>
      </c>
      <c r="D108" s="18" t="s">
        <v>120</v>
      </c>
      <c r="E108" s="19">
        <v>24</v>
      </c>
      <c r="F108" s="19">
        <v>24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24</v>
      </c>
      <c r="P108" s="20"/>
      <c r="Q108" s="19">
        <v>0</v>
      </c>
      <c r="R108" s="19">
        <v>0</v>
      </c>
      <c r="S108" s="19">
        <v>0</v>
      </c>
    </row>
    <row r="109" spans="1:19" ht="75" customHeight="1">
      <c r="A109" s="11">
        <v>104</v>
      </c>
      <c r="B109" s="16">
        <v>520023</v>
      </c>
      <c r="C109" s="17">
        <v>52202611500</v>
      </c>
      <c r="D109" s="18" t="s">
        <v>121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20"/>
      <c r="Q109" s="19">
        <v>0</v>
      </c>
      <c r="R109" s="19">
        <v>0</v>
      </c>
      <c r="S109" s="19">
        <v>0</v>
      </c>
    </row>
    <row r="110" spans="1:19" ht="75" customHeight="1">
      <c r="A110" s="11">
        <v>105</v>
      </c>
      <c r="B110" s="16">
        <v>520055</v>
      </c>
      <c r="C110" s="17">
        <v>52202618600</v>
      </c>
      <c r="D110" s="18" t="s">
        <v>122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20"/>
      <c r="Q110" s="19">
        <v>0</v>
      </c>
      <c r="R110" s="19">
        <v>0</v>
      </c>
      <c r="S110" s="19">
        <v>0</v>
      </c>
    </row>
    <row r="111" spans="1:19" ht="73.5" customHeight="1">
      <c r="A111" s="11">
        <v>106</v>
      </c>
      <c r="B111" s="16">
        <v>520172</v>
      </c>
      <c r="C111" s="17">
        <v>52202614500</v>
      </c>
      <c r="D111" s="18" t="s">
        <v>123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20"/>
      <c r="Q111" s="19">
        <v>0</v>
      </c>
      <c r="R111" s="19">
        <v>0</v>
      </c>
      <c r="S111" s="19">
        <v>0</v>
      </c>
    </row>
    <row r="112" spans="1:19" ht="99" customHeight="1">
      <c r="A112" s="11">
        <v>107</v>
      </c>
      <c r="B112" s="16">
        <v>520284</v>
      </c>
      <c r="C112" s="17">
        <v>52202610000</v>
      </c>
      <c r="D112" s="18" t="s">
        <v>124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20"/>
      <c r="Q112" s="19">
        <v>0</v>
      </c>
      <c r="R112" s="19">
        <v>0</v>
      </c>
      <c r="S112" s="19">
        <v>0</v>
      </c>
    </row>
    <row r="113" spans="1:19" ht="27.75" customHeight="1">
      <c r="A113" s="21"/>
      <c r="B113" s="22"/>
      <c r="C113" s="23"/>
      <c r="D113" s="24" t="s">
        <v>125</v>
      </c>
      <c r="E113" s="25">
        <f>SUM(E6:E112)</f>
        <v>610662</v>
      </c>
      <c r="F113" s="25">
        <f t="shared" ref="F113:S113" si="0">SUM(F6:F112)</f>
        <v>16131</v>
      </c>
      <c r="G113" s="25">
        <f t="shared" si="0"/>
        <v>280601</v>
      </c>
      <c r="H113" s="25">
        <f t="shared" si="0"/>
        <v>89950</v>
      </c>
      <c r="I113" s="25">
        <f t="shared" si="0"/>
        <v>2994</v>
      </c>
      <c r="J113" s="25">
        <f t="shared" si="0"/>
        <v>2632</v>
      </c>
      <c r="K113" s="25">
        <f t="shared" si="0"/>
        <v>7379</v>
      </c>
      <c r="L113" s="25">
        <f t="shared" si="0"/>
        <v>68891</v>
      </c>
      <c r="M113" s="25">
        <f t="shared" si="0"/>
        <v>20942</v>
      </c>
      <c r="N113" s="25">
        <f t="shared" si="0"/>
        <v>14951</v>
      </c>
      <c r="O113" s="25">
        <f>SUBTOTAL(9,O6:O112)</f>
        <v>16131</v>
      </c>
      <c r="P113" s="25">
        <f t="shared" si="0"/>
        <v>0</v>
      </c>
      <c r="Q113" s="25">
        <f t="shared" si="0"/>
        <v>80355</v>
      </c>
      <c r="R113" s="25">
        <f t="shared" si="0"/>
        <v>13492</v>
      </c>
      <c r="S113" s="25">
        <f t="shared" si="0"/>
        <v>12344</v>
      </c>
    </row>
    <row r="114" spans="1:19" ht="75" customHeight="1">
      <c r="A114" s="11">
        <v>108</v>
      </c>
      <c r="B114" s="16">
        <v>520345</v>
      </c>
      <c r="C114" s="17">
        <v>52202609600</v>
      </c>
      <c r="D114" s="18" t="s">
        <v>126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20"/>
      <c r="Q114" s="19">
        <v>0</v>
      </c>
      <c r="R114" s="19">
        <v>0</v>
      </c>
      <c r="S114" s="19">
        <v>0</v>
      </c>
    </row>
    <row r="115" spans="1:19" ht="31.5" customHeight="1">
      <c r="A115" s="21"/>
      <c r="B115" s="26"/>
      <c r="C115" s="23"/>
      <c r="D115" s="27" t="s">
        <v>127</v>
      </c>
      <c r="E115" s="25">
        <f>E114</f>
        <v>0</v>
      </c>
      <c r="F115" s="25">
        <f t="shared" ref="F115:S115" si="1">F114</f>
        <v>0</v>
      </c>
      <c r="G115" s="25">
        <f t="shared" si="1"/>
        <v>0</v>
      </c>
      <c r="H115" s="25">
        <f t="shared" si="1"/>
        <v>0</v>
      </c>
      <c r="I115" s="25">
        <f t="shared" si="1"/>
        <v>0</v>
      </c>
      <c r="J115" s="25">
        <f t="shared" si="1"/>
        <v>0</v>
      </c>
      <c r="K115" s="25">
        <f t="shared" si="1"/>
        <v>0</v>
      </c>
      <c r="L115" s="25">
        <f t="shared" si="1"/>
        <v>0</v>
      </c>
      <c r="M115" s="25">
        <f t="shared" si="1"/>
        <v>0</v>
      </c>
      <c r="N115" s="25">
        <f t="shared" si="1"/>
        <v>0</v>
      </c>
      <c r="O115" s="25">
        <f t="shared" si="1"/>
        <v>0</v>
      </c>
      <c r="P115" s="25">
        <f t="shared" si="1"/>
        <v>0</v>
      </c>
      <c r="Q115" s="25">
        <f t="shared" si="1"/>
        <v>0</v>
      </c>
      <c r="R115" s="25">
        <f t="shared" si="1"/>
        <v>0</v>
      </c>
      <c r="S115" s="25">
        <f t="shared" si="1"/>
        <v>0</v>
      </c>
    </row>
    <row r="116" spans="1:19" ht="59.25" customHeight="1">
      <c r="A116" s="28">
        <v>109</v>
      </c>
      <c r="B116" s="28">
        <v>520165</v>
      </c>
      <c r="C116" s="17">
        <v>52202607500</v>
      </c>
      <c r="D116" s="29" t="s">
        <v>128</v>
      </c>
      <c r="E116" s="19">
        <v>16577</v>
      </c>
      <c r="F116" s="19">
        <v>293</v>
      </c>
      <c r="G116" s="19">
        <v>8629</v>
      </c>
      <c r="H116" s="19">
        <v>2326</v>
      </c>
      <c r="I116" s="19">
        <v>11</v>
      </c>
      <c r="J116" s="19">
        <v>11</v>
      </c>
      <c r="K116" s="19">
        <v>124</v>
      </c>
      <c r="L116" s="19">
        <v>993</v>
      </c>
      <c r="M116" s="19">
        <v>557</v>
      </c>
      <c r="N116" s="19">
        <v>409</v>
      </c>
      <c r="O116" s="19">
        <f>357-64</f>
        <v>293</v>
      </c>
      <c r="P116" s="20"/>
      <c r="Q116" s="19">
        <f>2370+64</f>
        <v>2434</v>
      </c>
      <c r="R116" s="19">
        <v>392</v>
      </c>
      <c r="S116" s="19">
        <v>398</v>
      </c>
    </row>
    <row r="117" spans="1:19" ht="42.75" customHeight="1">
      <c r="A117" s="16">
        <v>110</v>
      </c>
      <c r="B117" s="16">
        <v>520136</v>
      </c>
      <c r="C117" s="17">
        <v>52202616100</v>
      </c>
      <c r="D117" s="18" t="s">
        <v>129</v>
      </c>
      <c r="E117" s="19">
        <v>4145</v>
      </c>
      <c r="F117" s="19">
        <v>124</v>
      </c>
      <c r="G117" s="19">
        <v>1925</v>
      </c>
      <c r="H117" s="19">
        <v>623</v>
      </c>
      <c r="I117" s="19">
        <v>16</v>
      </c>
      <c r="J117" s="19">
        <v>173</v>
      </c>
      <c r="K117" s="19">
        <v>31</v>
      </c>
      <c r="L117" s="19">
        <v>179</v>
      </c>
      <c r="M117" s="19">
        <v>181</v>
      </c>
      <c r="N117" s="19">
        <v>113</v>
      </c>
      <c r="O117" s="19">
        <f>252-128</f>
        <v>124</v>
      </c>
      <c r="P117" s="20"/>
      <c r="Q117" s="19">
        <f>600+128</f>
        <v>728</v>
      </c>
      <c r="R117" s="19">
        <v>0</v>
      </c>
      <c r="S117" s="19">
        <v>52</v>
      </c>
    </row>
    <row r="118" spans="1:19" ht="52.5" customHeight="1">
      <c r="A118" s="30">
        <v>111</v>
      </c>
      <c r="B118" s="30">
        <v>520198</v>
      </c>
      <c r="C118" s="17">
        <v>52202616101</v>
      </c>
      <c r="D118" s="29" t="s">
        <v>130</v>
      </c>
      <c r="E118" s="19">
        <v>1356</v>
      </c>
      <c r="F118" s="19">
        <v>0</v>
      </c>
      <c r="G118" s="19">
        <v>650</v>
      </c>
      <c r="H118" s="19">
        <v>195</v>
      </c>
      <c r="I118" s="19">
        <v>0</v>
      </c>
      <c r="J118" s="19">
        <v>11</v>
      </c>
      <c r="K118" s="19">
        <v>13</v>
      </c>
      <c r="L118" s="19">
        <v>51</v>
      </c>
      <c r="M118" s="19">
        <v>40</v>
      </c>
      <c r="N118" s="19">
        <v>24</v>
      </c>
      <c r="O118" s="19">
        <v>0</v>
      </c>
      <c r="P118" s="20"/>
      <c r="Q118" s="19">
        <v>345</v>
      </c>
      <c r="R118" s="19">
        <v>0</v>
      </c>
      <c r="S118" s="19">
        <v>27</v>
      </c>
    </row>
    <row r="119" spans="1:19" s="31" customFormat="1" ht="34.5" customHeight="1">
      <c r="A119" s="16">
        <v>112</v>
      </c>
      <c r="B119" s="16">
        <v>520176</v>
      </c>
      <c r="C119" s="17">
        <v>52202616500</v>
      </c>
      <c r="D119" s="18" t="s">
        <v>131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20"/>
      <c r="Q119" s="19">
        <v>0</v>
      </c>
      <c r="R119" s="19">
        <v>0</v>
      </c>
      <c r="S119" s="19">
        <v>0</v>
      </c>
    </row>
    <row r="120" spans="1:19" ht="66.75" customHeight="1">
      <c r="A120" s="16">
        <v>113</v>
      </c>
      <c r="B120" s="16">
        <v>520213</v>
      </c>
      <c r="C120" s="17">
        <v>52202611700</v>
      </c>
      <c r="D120" s="18" t="s">
        <v>132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20"/>
      <c r="Q120" s="19">
        <v>0</v>
      </c>
      <c r="R120" s="19">
        <v>0</v>
      </c>
      <c r="S120" s="19">
        <v>0</v>
      </c>
    </row>
    <row r="121" spans="1:19" ht="31.5" customHeight="1">
      <c r="A121" s="16">
        <v>114</v>
      </c>
      <c r="B121" s="16">
        <v>520318</v>
      </c>
      <c r="C121" s="17">
        <v>52202600800</v>
      </c>
      <c r="D121" s="32" t="s">
        <v>133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20"/>
      <c r="Q121" s="19">
        <v>0</v>
      </c>
      <c r="R121" s="19">
        <v>0</v>
      </c>
      <c r="S121" s="19">
        <v>0</v>
      </c>
    </row>
    <row r="122" spans="1:19" ht="37.5" customHeight="1">
      <c r="A122" s="22"/>
      <c r="B122" s="22"/>
      <c r="C122" s="23"/>
      <c r="D122" s="24" t="s">
        <v>134</v>
      </c>
      <c r="E122" s="25">
        <f>SUM(E116:E121)</f>
        <v>22078</v>
      </c>
      <c r="F122" s="25">
        <f t="shared" ref="F122:S122" si="2">SUM(F116:F121)</f>
        <v>417</v>
      </c>
      <c r="G122" s="25">
        <f t="shared" si="2"/>
        <v>11204</v>
      </c>
      <c r="H122" s="25">
        <f t="shared" si="2"/>
        <v>3144</v>
      </c>
      <c r="I122" s="25">
        <f t="shared" si="2"/>
        <v>27</v>
      </c>
      <c r="J122" s="25">
        <f t="shared" si="2"/>
        <v>195</v>
      </c>
      <c r="K122" s="25">
        <f t="shared" si="2"/>
        <v>168</v>
      </c>
      <c r="L122" s="25">
        <f t="shared" si="2"/>
        <v>1223</v>
      </c>
      <c r="M122" s="25">
        <f t="shared" si="2"/>
        <v>778</v>
      </c>
      <c r="N122" s="25">
        <f t="shared" si="2"/>
        <v>546</v>
      </c>
      <c r="O122" s="25">
        <f t="shared" si="2"/>
        <v>417</v>
      </c>
      <c r="P122" s="25">
        <f t="shared" si="2"/>
        <v>0</v>
      </c>
      <c r="Q122" s="25">
        <f t="shared" si="2"/>
        <v>3507</v>
      </c>
      <c r="R122" s="25">
        <f t="shared" si="2"/>
        <v>392</v>
      </c>
      <c r="S122" s="25">
        <f t="shared" si="2"/>
        <v>477</v>
      </c>
    </row>
    <row r="123" spans="1:19" ht="27" customHeight="1">
      <c r="A123" s="16">
        <v>115</v>
      </c>
      <c r="B123" s="16">
        <v>520052</v>
      </c>
      <c r="C123" s="17">
        <v>52202602900</v>
      </c>
      <c r="D123" s="18" t="s">
        <v>135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20"/>
      <c r="Q123" s="19">
        <v>0</v>
      </c>
      <c r="R123" s="19">
        <v>0</v>
      </c>
      <c r="S123" s="19">
        <v>0</v>
      </c>
    </row>
    <row r="124" spans="1:19" ht="27" customHeight="1">
      <c r="A124" s="16">
        <v>116</v>
      </c>
      <c r="B124" s="16">
        <v>520095</v>
      </c>
      <c r="C124" s="17">
        <v>52202610600</v>
      </c>
      <c r="D124" s="18" t="s">
        <v>136</v>
      </c>
      <c r="E124" s="19">
        <v>6003</v>
      </c>
      <c r="F124" s="19">
        <v>616</v>
      </c>
      <c r="G124" s="19">
        <v>2767</v>
      </c>
      <c r="H124" s="19">
        <v>866</v>
      </c>
      <c r="I124" s="19">
        <v>11</v>
      </c>
      <c r="J124" s="19">
        <v>22</v>
      </c>
      <c r="K124" s="19">
        <v>160</v>
      </c>
      <c r="L124" s="19">
        <v>265</v>
      </c>
      <c r="M124" s="19">
        <v>276</v>
      </c>
      <c r="N124" s="19">
        <v>229</v>
      </c>
      <c r="O124" s="19">
        <f>720-104</f>
        <v>616</v>
      </c>
      <c r="P124" s="20"/>
      <c r="Q124" s="19">
        <f>644+104</f>
        <v>748</v>
      </c>
      <c r="R124" s="19">
        <v>0</v>
      </c>
      <c r="S124" s="19">
        <v>43</v>
      </c>
    </row>
    <row r="125" spans="1:19" ht="42" customHeight="1">
      <c r="A125" s="30">
        <v>117</v>
      </c>
      <c r="B125" s="11">
        <v>520109</v>
      </c>
      <c r="C125" s="17">
        <v>52202610100</v>
      </c>
      <c r="D125" s="33" t="s">
        <v>137</v>
      </c>
      <c r="E125" s="19">
        <v>3253</v>
      </c>
      <c r="F125" s="19">
        <v>0</v>
      </c>
      <c r="G125" s="19">
        <v>1490</v>
      </c>
      <c r="H125" s="19">
        <v>437</v>
      </c>
      <c r="I125" s="19">
        <v>21</v>
      </c>
      <c r="J125" s="19">
        <v>6</v>
      </c>
      <c r="K125" s="19">
        <v>49</v>
      </c>
      <c r="L125" s="19">
        <v>140</v>
      </c>
      <c r="M125" s="19">
        <v>344</v>
      </c>
      <c r="N125" s="19">
        <v>79</v>
      </c>
      <c r="O125" s="19">
        <v>0</v>
      </c>
      <c r="P125" s="20"/>
      <c r="Q125" s="19">
        <v>687</v>
      </c>
      <c r="R125" s="19">
        <v>0</v>
      </c>
      <c r="S125" s="19">
        <v>0</v>
      </c>
    </row>
    <row r="126" spans="1:19" ht="43.5" customHeight="1">
      <c r="A126" s="11">
        <v>118</v>
      </c>
      <c r="B126" s="16">
        <v>520125</v>
      </c>
      <c r="C126" s="17">
        <v>52202616400</v>
      </c>
      <c r="D126" s="18" t="s">
        <v>138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20"/>
      <c r="Q126" s="19">
        <v>0</v>
      </c>
      <c r="R126" s="19">
        <v>0</v>
      </c>
      <c r="S126" s="19">
        <v>0</v>
      </c>
    </row>
    <row r="127" spans="1:19" ht="27" customHeight="1">
      <c r="A127" s="11">
        <v>119</v>
      </c>
      <c r="B127" s="16">
        <v>520130</v>
      </c>
      <c r="C127" s="17">
        <v>52202603500</v>
      </c>
      <c r="D127" s="18" t="s">
        <v>139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20"/>
      <c r="Q127" s="19">
        <v>0</v>
      </c>
      <c r="R127" s="19">
        <v>0</v>
      </c>
      <c r="S127" s="19">
        <v>0</v>
      </c>
    </row>
    <row r="128" spans="1:19" ht="27" customHeight="1">
      <c r="A128" s="11">
        <v>120</v>
      </c>
      <c r="B128" s="16">
        <v>520179</v>
      </c>
      <c r="C128" s="17">
        <v>52202619000</v>
      </c>
      <c r="D128" s="18" t="s">
        <v>140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20"/>
      <c r="Q128" s="19">
        <v>0</v>
      </c>
      <c r="R128" s="19">
        <v>0</v>
      </c>
      <c r="S128" s="19">
        <v>0</v>
      </c>
    </row>
    <row r="129" spans="1:19" s="31" customFormat="1" ht="27" customHeight="1">
      <c r="A129" s="11">
        <v>121</v>
      </c>
      <c r="B129" s="16">
        <v>520188</v>
      </c>
      <c r="C129" s="17">
        <v>52202614200</v>
      </c>
      <c r="D129" s="18" t="s">
        <v>141</v>
      </c>
      <c r="E129" s="19">
        <v>1275</v>
      </c>
      <c r="F129" s="19">
        <v>31</v>
      </c>
      <c r="G129" s="19">
        <v>800</v>
      </c>
      <c r="H129" s="19">
        <v>150</v>
      </c>
      <c r="I129" s="19">
        <v>3</v>
      </c>
      <c r="J129" s="19">
        <v>1</v>
      </c>
      <c r="K129" s="19">
        <v>6</v>
      </c>
      <c r="L129" s="19">
        <v>18</v>
      </c>
      <c r="M129" s="19">
        <v>99</v>
      </c>
      <c r="N129" s="19">
        <v>19</v>
      </c>
      <c r="O129" s="19">
        <v>31</v>
      </c>
      <c r="P129" s="20"/>
      <c r="Q129" s="19">
        <v>139</v>
      </c>
      <c r="R129" s="19">
        <v>0</v>
      </c>
      <c r="S129" s="19">
        <v>9</v>
      </c>
    </row>
    <row r="130" spans="1:19" ht="27" customHeight="1">
      <c r="A130" s="11">
        <v>122</v>
      </c>
      <c r="B130" s="16">
        <v>520194</v>
      </c>
      <c r="C130" s="17">
        <v>52202607800</v>
      </c>
      <c r="D130" s="18" t="s">
        <v>142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20"/>
      <c r="Q130" s="19">
        <v>0</v>
      </c>
      <c r="R130" s="19">
        <v>0</v>
      </c>
      <c r="S130" s="19">
        <v>0</v>
      </c>
    </row>
    <row r="131" spans="1:19" ht="27" customHeight="1">
      <c r="A131" s="11">
        <v>123</v>
      </c>
      <c r="B131" s="16">
        <v>520195</v>
      </c>
      <c r="C131" s="17">
        <v>52202617100</v>
      </c>
      <c r="D131" s="18" t="s">
        <v>143</v>
      </c>
      <c r="E131" s="19">
        <v>335</v>
      </c>
      <c r="F131" s="19">
        <v>5</v>
      </c>
      <c r="G131" s="19">
        <v>192</v>
      </c>
      <c r="H131" s="19">
        <v>40</v>
      </c>
      <c r="I131" s="19">
        <v>0</v>
      </c>
      <c r="J131" s="19">
        <v>7</v>
      </c>
      <c r="K131" s="19">
        <v>2</v>
      </c>
      <c r="L131" s="19">
        <v>6</v>
      </c>
      <c r="M131" s="19">
        <v>34</v>
      </c>
      <c r="N131" s="19">
        <v>11</v>
      </c>
      <c r="O131" s="19">
        <f>10-5</f>
        <v>5</v>
      </c>
      <c r="P131" s="20"/>
      <c r="Q131" s="19">
        <f>30+5</f>
        <v>35</v>
      </c>
      <c r="R131" s="19">
        <v>0</v>
      </c>
      <c r="S131" s="19">
        <v>3</v>
      </c>
    </row>
    <row r="132" spans="1:19" ht="27" customHeight="1">
      <c r="A132" s="11">
        <v>124</v>
      </c>
      <c r="B132" s="16">
        <v>520210</v>
      </c>
      <c r="C132" s="17">
        <v>52202612400</v>
      </c>
      <c r="D132" s="18" t="s">
        <v>144</v>
      </c>
      <c r="E132" s="19">
        <v>0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20"/>
      <c r="Q132" s="19">
        <v>0</v>
      </c>
      <c r="R132" s="19">
        <v>0</v>
      </c>
      <c r="S132" s="19">
        <v>0</v>
      </c>
    </row>
    <row r="133" spans="1:19" ht="27" customHeight="1">
      <c r="A133" s="11">
        <v>125</v>
      </c>
      <c r="B133" s="16">
        <v>520215</v>
      </c>
      <c r="C133" s="17">
        <v>52202602600</v>
      </c>
      <c r="D133" s="18" t="s">
        <v>145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20"/>
      <c r="Q133" s="19">
        <v>0</v>
      </c>
      <c r="R133" s="19">
        <v>0</v>
      </c>
      <c r="S133" s="19">
        <v>0</v>
      </c>
    </row>
    <row r="134" spans="1:19" ht="27" customHeight="1">
      <c r="A134" s="11">
        <v>126</v>
      </c>
      <c r="B134" s="16">
        <v>520217</v>
      </c>
      <c r="C134" s="17">
        <v>52202610700</v>
      </c>
      <c r="D134" s="18" t="s">
        <v>146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20"/>
      <c r="Q134" s="19">
        <v>0</v>
      </c>
      <c r="R134" s="19">
        <v>0</v>
      </c>
      <c r="S134" s="19">
        <v>0</v>
      </c>
    </row>
    <row r="135" spans="1:19" ht="27" customHeight="1">
      <c r="A135" s="11">
        <v>127</v>
      </c>
      <c r="B135" s="16">
        <v>520219</v>
      </c>
      <c r="C135" s="17">
        <v>52202619100</v>
      </c>
      <c r="D135" s="18" t="s">
        <v>147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20"/>
      <c r="Q135" s="19">
        <v>0</v>
      </c>
      <c r="R135" s="19">
        <v>0</v>
      </c>
      <c r="S135" s="19">
        <v>0</v>
      </c>
    </row>
    <row r="136" spans="1:19" ht="27" customHeight="1">
      <c r="A136" s="11">
        <v>128</v>
      </c>
      <c r="B136" s="16">
        <v>520220</v>
      </c>
      <c r="C136" s="17">
        <v>52202608800</v>
      </c>
      <c r="D136" s="18" t="s">
        <v>148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20"/>
      <c r="Q136" s="19">
        <v>0</v>
      </c>
      <c r="R136" s="19">
        <v>0</v>
      </c>
      <c r="S136" s="19">
        <v>0</v>
      </c>
    </row>
    <row r="137" spans="1:19" ht="27" customHeight="1">
      <c r="A137" s="11">
        <v>129</v>
      </c>
      <c r="B137" s="16">
        <v>520223</v>
      </c>
      <c r="C137" s="17">
        <v>52202607900</v>
      </c>
      <c r="D137" s="18" t="s">
        <v>149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20"/>
      <c r="Q137" s="19">
        <v>0</v>
      </c>
      <c r="R137" s="19">
        <v>0</v>
      </c>
      <c r="S137" s="19">
        <v>0</v>
      </c>
    </row>
    <row r="138" spans="1:19" ht="27" customHeight="1">
      <c r="A138" s="11">
        <v>130</v>
      </c>
      <c r="B138" s="16">
        <v>520227</v>
      </c>
      <c r="C138" s="17">
        <v>52202603100</v>
      </c>
      <c r="D138" s="18" t="s">
        <v>150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20"/>
      <c r="Q138" s="19">
        <v>0</v>
      </c>
      <c r="R138" s="19">
        <v>0</v>
      </c>
      <c r="S138" s="19">
        <v>0</v>
      </c>
    </row>
    <row r="139" spans="1:19" ht="27" customHeight="1">
      <c r="A139" s="11">
        <v>131</v>
      </c>
      <c r="B139" s="16">
        <v>520231</v>
      </c>
      <c r="C139" s="17">
        <v>52202602200</v>
      </c>
      <c r="D139" s="18" t="s">
        <v>151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20"/>
      <c r="Q139" s="19">
        <v>0</v>
      </c>
      <c r="R139" s="19">
        <v>0</v>
      </c>
      <c r="S139" s="19">
        <v>0</v>
      </c>
    </row>
    <row r="140" spans="1:19" ht="27" customHeight="1">
      <c r="A140" s="11">
        <v>132</v>
      </c>
      <c r="B140" s="16">
        <v>520232</v>
      </c>
      <c r="C140" s="17">
        <v>52202613200</v>
      </c>
      <c r="D140" s="18" t="s">
        <v>152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20"/>
      <c r="Q140" s="19">
        <v>0</v>
      </c>
      <c r="R140" s="19">
        <v>0</v>
      </c>
      <c r="S140" s="19">
        <v>0</v>
      </c>
    </row>
    <row r="141" spans="1:19" ht="27" customHeight="1">
      <c r="A141" s="11">
        <v>133</v>
      </c>
      <c r="B141" s="16">
        <v>520233</v>
      </c>
      <c r="C141" s="17">
        <v>52202606700</v>
      </c>
      <c r="D141" s="18" t="s">
        <v>153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20"/>
      <c r="Q141" s="19">
        <v>0</v>
      </c>
      <c r="R141" s="19">
        <v>0</v>
      </c>
      <c r="S141" s="19">
        <v>0</v>
      </c>
    </row>
    <row r="142" spans="1:19" ht="27" customHeight="1">
      <c r="A142" s="11">
        <v>134</v>
      </c>
      <c r="B142" s="16">
        <v>520241</v>
      </c>
      <c r="C142" s="17">
        <v>52202613500</v>
      </c>
      <c r="D142" s="18" t="s">
        <v>154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20"/>
      <c r="Q142" s="19">
        <v>0</v>
      </c>
      <c r="R142" s="19">
        <v>0</v>
      </c>
      <c r="S142" s="19">
        <v>0</v>
      </c>
    </row>
    <row r="143" spans="1:19" ht="27" customHeight="1">
      <c r="A143" s="11">
        <v>135</v>
      </c>
      <c r="B143" s="16">
        <v>520249</v>
      </c>
      <c r="C143" s="17">
        <v>52202616700</v>
      </c>
      <c r="D143" s="18" t="s">
        <v>155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20"/>
      <c r="Q143" s="19">
        <v>0</v>
      </c>
      <c r="R143" s="19">
        <v>0</v>
      </c>
      <c r="S143" s="19">
        <v>0</v>
      </c>
    </row>
    <row r="144" spans="1:19" ht="27" customHeight="1">
      <c r="A144" s="11">
        <v>136</v>
      </c>
      <c r="B144" s="16">
        <v>520253</v>
      </c>
      <c r="C144" s="17">
        <v>52202612200</v>
      </c>
      <c r="D144" s="18" t="s">
        <v>156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20"/>
      <c r="Q144" s="19">
        <v>0</v>
      </c>
      <c r="R144" s="19">
        <v>0</v>
      </c>
      <c r="S144" s="19">
        <v>0</v>
      </c>
    </row>
    <row r="145" spans="1:19" ht="27" customHeight="1">
      <c r="A145" s="11">
        <v>137</v>
      </c>
      <c r="B145" s="16">
        <v>520255</v>
      </c>
      <c r="C145" s="17">
        <v>52202609500</v>
      </c>
      <c r="D145" s="18" t="s">
        <v>157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20"/>
      <c r="Q145" s="19">
        <v>0</v>
      </c>
      <c r="R145" s="19">
        <v>0</v>
      </c>
      <c r="S145" s="19">
        <v>0</v>
      </c>
    </row>
    <row r="146" spans="1:19" ht="27" customHeight="1">
      <c r="A146" s="11">
        <v>138</v>
      </c>
      <c r="B146" s="16">
        <v>520263</v>
      </c>
      <c r="C146" s="17">
        <v>52202614100</v>
      </c>
      <c r="D146" s="18" t="s">
        <v>158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20"/>
      <c r="Q146" s="19">
        <v>0</v>
      </c>
      <c r="R146" s="19">
        <v>0</v>
      </c>
      <c r="S146" s="19">
        <v>0</v>
      </c>
    </row>
    <row r="147" spans="1:19" ht="27" customHeight="1">
      <c r="A147" s="11">
        <v>139</v>
      </c>
      <c r="B147" s="16">
        <v>520264</v>
      </c>
      <c r="C147" s="17">
        <v>52202619800</v>
      </c>
      <c r="D147" s="18" t="s">
        <v>159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20"/>
      <c r="Q147" s="19">
        <v>0</v>
      </c>
      <c r="R147" s="19">
        <v>0</v>
      </c>
      <c r="S147" s="19">
        <v>0</v>
      </c>
    </row>
    <row r="148" spans="1:19" ht="27" customHeight="1">
      <c r="A148" s="11">
        <v>140</v>
      </c>
      <c r="B148" s="16">
        <v>520275</v>
      </c>
      <c r="C148" s="17">
        <v>52202606900</v>
      </c>
      <c r="D148" s="18" t="s">
        <v>160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20"/>
      <c r="Q148" s="19">
        <v>0</v>
      </c>
      <c r="R148" s="19">
        <v>0</v>
      </c>
      <c r="S148" s="19">
        <v>0</v>
      </c>
    </row>
    <row r="149" spans="1:19" ht="27" customHeight="1">
      <c r="A149" s="11">
        <v>141</v>
      </c>
      <c r="B149" s="16">
        <v>520281</v>
      </c>
      <c r="C149" s="17">
        <v>52202615100</v>
      </c>
      <c r="D149" s="18" t="s">
        <v>161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20"/>
      <c r="Q149" s="19">
        <v>0</v>
      </c>
      <c r="R149" s="19">
        <v>0</v>
      </c>
      <c r="S149" s="19">
        <v>0</v>
      </c>
    </row>
    <row r="150" spans="1:19" ht="27" customHeight="1">
      <c r="A150" s="11">
        <v>142</v>
      </c>
      <c r="B150" s="16">
        <v>520283</v>
      </c>
      <c r="C150" s="17">
        <v>52202617000</v>
      </c>
      <c r="D150" s="18" t="s">
        <v>162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20"/>
      <c r="Q150" s="19">
        <v>0</v>
      </c>
      <c r="R150" s="19">
        <v>0</v>
      </c>
      <c r="S150" s="19">
        <v>0</v>
      </c>
    </row>
    <row r="151" spans="1:19" ht="27" customHeight="1">
      <c r="A151" s="11">
        <v>143</v>
      </c>
      <c r="B151" s="16">
        <v>520296</v>
      </c>
      <c r="C151" s="17">
        <v>52202617400</v>
      </c>
      <c r="D151" s="18" t="s">
        <v>163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20"/>
      <c r="Q151" s="19">
        <v>0</v>
      </c>
      <c r="R151" s="19">
        <v>0</v>
      </c>
      <c r="S151" s="19">
        <v>0</v>
      </c>
    </row>
    <row r="152" spans="1:19" ht="27" customHeight="1">
      <c r="A152" s="11">
        <v>144</v>
      </c>
      <c r="B152" s="16">
        <v>520297</v>
      </c>
      <c r="C152" s="17">
        <v>52202612100</v>
      </c>
      <c r="D152" s="18" t="s">
        <v>164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20"/>
      <c r="Q152" s="19">
        <v>0</v>
      </c>
      <c r="R152" s="19">
        <v>0</v>
      </c>
      <c r="S152" s="19">
        <v>0</v>
      </c>
    </row>
    <row r="153" spans="1:19" ht="27" customHeight="1">
      <c r="A153" s="11">
        <v>145</v>
      </c>
      <c r="B153" s="16">
        <v>520301</v>
      </c>
      <c r="C153" s="17">
        <v>52202616800</v>
      </c>
      <c r="D153" s="18" t="s">
        <v>165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  <c r="P153" s="20"/>
      <c r="Q153" s="19">
        <v>0</v>
      </c>
      <c r="R153" s="19">
        <v>0</v>
      </c>
      <c r="S153" s="19">
        <v>0</v>
      </c>
    </row>
    <row r="154" spans="1:19" ht="27" customHeight="1">
      <c r="A154" s="11">
        <v>146</v>
      </c>
      <c r="B154" s="16">
        <v>520310</v>
      </c>
      <c r="C154" s="17">
        <v>52202613700</v>
      </c>
      <c r="D154" s="18" t="s">
        <v>166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20"/>
      <c r="Q154" s="19">
        <v>0</v>
      </c>
      <c r="R154" s="19">
        <v>0</v>
      </c>
      <c r="S154" s="19">
        <v>0</v>
      </c>
    </row>
    <row r="155" spans="1:19" ht="27" customHeight="1">
      <c r="A155" s="11">
        <v>147</v>
      </c>
      <c r="B155" s="16">
        <v>520315</v>
      </c>
      <c r="C155" s="17">
        <v>52202600900</v>
      </c>
      <c r="D155" s="18" t="s">
        <v>167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20"/>
      <c r="Q155" s="19">
        <v>0</v>
      </c>
      <c r="R155" s="19">
        <v>0</v>
      </c>
      <c r="S155" s="19">
        <v>0</v>
      </c>
    </row>
    <row r="156" spans="1:19" ht="27" customHeight="1">
      <c r="A156" s="11">
        <v>148</v>
      </c>
      <c r="B156" s="16">
        <v>520316</v>
      </c>
      <c r="C156" s="17">
        <v>52202600300</v>
      </c>
      <c r="D156" s="18" t="s">
        <v>168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20"/>
      <c r="Q156" s="19">
        <v>0</v>
      </c>
      <c r="R156" s="19">
        <v>0</v>
      </c>
      <c r="S156" s="19">
        <v>0</v>
      </c>
    </row>
    <row r="157" spans="1:19" ht="27" customHeight="1">
      <c r="A157" s="11">
        <v>149</v>
      </c>
      <c r="B157" s="16">
        <v>520317</v>
      </c>
      <c r="C157" s="17">
        <v>52202613300</v>
      </c>
      <c r="D157" s="18" t="s">
        <v>169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20"/>
      <c r="Q157" s="19">
        <v>0</v>
      </c>
      <c r="R157" s="19">
        <v>0</v>
      </c>
      <c r="S157" s="19">
        <v>0</v>
      </c>
    </row>
    <row r="158" spans="1:19" ht="27" customHeight="1">
      <c r="A158" s="11">
        <v>150</v>
      </c>
      <c r="B158" s="16">
        <v>520336</v>
      </c>
      <c r="C158" s="17">
        <v>52202615000</v>
      </c>
      <c r="D158" s="18" t="s">
        <v>170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20"/>
      <c r="Q158" s="19">
        <v>0</v>
      </c>
      <c r="R158" s="19">
        <v>0</v>
      </c>
      <c r="S158" s="19">
        <v>0</v>
      </c>
    </row>
    <row r="159" spans="1:19" ht="27" customHeight="1">
      <c r="A159" s="11">
        <v>151</v>
      </c>
      <c r="B159" s="16">
        <v>520339</v>
      </c>
      <c r="C159" s="17">
        <v>52202605400</v>
      </c>
      <c r="D159" s="18" t="s">
        <v>171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20"/>
      <c r="Q159" s="19">
        <v>0</v>
      </c>
      <c r="R159" s="19">
        <v>0</v>
      </c>
      <c r="S159" s="19">
        <v>0</v>
      </c>
    </row>
    <row r="160" spans="1:19" ht="27" customHeight="1">
      <c r="A160" s="11">
        <v>152</v>
      </c>
      <c r="B160" s="16">
        <v>520354</v>
      </c>
      <c r="C160" s="17">
        <v>52202604400</v>
      </c>
      <c r="D160" s="18" t="s">
        <v>172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20"/>
      <c r="Q160" s="19">
        <v>0</v>
      </c>
      <c r="R160" s="19">
        <v>0</v>
      </c>
      <c r="S160" s="19">
        <v>0</v>
      </c>
    </row>
    <row r="161" spans="1:19" ht="27" customHeight="1">
      <c r="A161" s="11">
        <v>153</v>
      </c>
      <c r="B161" s="16">
        <v>520367</v>
      </c>
      <c r="C161" s="17">
        <v>52202609200</v>
      </c>
      <c r="D161" s="18" t="s">
        <v>173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20"/>
      <c r="Q161" s="19">
        <v>0</v>
      </c>
      <c r="R161" s="19">
        <v>0</v>
      </c>
      <c r="S161" s="19">
        <v>0</v>
      </c>
    </row>
    <row r="162" spans="1:19" ht="27" customHeight="1">
      <c r="A162" s="11">
        <v>154</v>
      </c>
      <c r="B162" s="16">
        <v>520374</v>
      </c>
      <c r="C162" s="17">
        <v>52202613000</v>
      </c>
      <c r="D162" s="18" t="s">
        <v>174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20"/>
      <c r="Q162" s="19">
        <v>0</v>
      </c>
      <c r="R162" s="19">
        <v>0</v>
      </c>
      <c r="S162" s="19">
        <v>0</v>
      </c>
    </row>
    <row r="163" spans="1:19" ht="27" customHeight="1">
      <c r="A163" s="11">
        <v>155</v>
      </c>
      <c r="B163" s="16">
        <v>520382</v>
      </c>
      <c r="C163" s="17">
        <v>52202614300</v>
      </c>
      <c r="D163" s="18" t="s">
        <v>175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20"/>
      <c r="Q163" s="19">
        <v>0</v>
      </c>
      <c r="R163" s="19">
        <v>0</v>
      </c>
      <c r="S163" s="19">
        <v>0</v>
      </c>
    </row>
    <row r="164" spans="1:19" ht="27" customHeight="1">
      <c r="A164" s="11">
        <v>156</v>
      </c>
      <c r="B164" s="16">
        <v>520391</v>
      </c>
      <c r="C164" s="17">
        <v>52202619500</v>
      </c>
      <c r="D164" s="18" t="s">
        <v>176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20"/>
      <c r="Q164" s="19">
        <v>0</v>
      </c>
      <c r="R164" s="19">
        <v>0</v>
      </c>
      <c r="S164" s="19">
        <v>0</v>
      </c>
    </row>
    <row r="165" spans="1:19" ht="27" customHeight="1">
      <c r="A165" s="11">
        <v>157</v>
      </c>
      <c r="B165" s="16">
        <v>520394</v>
      </c>
      <c r="C165" s="17">
        <v>52202611800</v>
      </c>
      <c r="D165" s="18" t="s">
        <v>177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20"/>
      <c r="Q165" s="19">
        <v>0</v>
      </c>
      <c r="R165" s="19">
        <v>0</v>
      </c>
      <c r="S165" s="19">
        <v>0</v>
      </c>
    </row>
    <row r="166" spans="1:19" ht="27" customHeight="1">
      <c r="A166" s="11">
        <v>158</v>
      </c>
      <c r="B166" s="16">
        <v>520398</v>
      </c>
      <c r="C166" s="17">
        <v>52202609300</v>
      </c>
      <c r="D166" s="18" t="s">
        <v>178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20"/>
      <c r="Q166" s="19">
        <v>0</v>
      </c>
      <c r="R166" s="19">
        <v>0</v>
      </c>
      <c r="S166" s="19">
        <v>0</v>
      </c>
    </row>
    <row r="167" spans="1:19" ht="27" customHeight="1">
      <c r="A167" s="11">
        <v>159</v>
      </c>
      <c r="B167" s="16">
        <v>520400</v>
      </c>
      <c r="C167" s="17">
        <v>52202600100</v>
      </c>
      <c r="D167" s="18" t="s">
        <v>179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20"/>
      <c r="Q167" s="19">
        <v>0</v>
      </c>
      <c r="R167" s="19">
        <v>0</v>
      </c>
      <c r="S167" s="19">
        <v>0</v>
      </c>
    </row>
    <row r="168" spans="1:19" ht="27" customHeight="1">
      <c r="A168" s="11">
        <v>160</v>
      </c>
      <c r="B168" s="16">
        <v>520404</v>
      </c>
      <c r="C168" s="17">
        <v>52202615400</v>
      </c>
      <c r="D168" s="18" t="s">
        <v>180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20"/>
      <c r="Q168" s="19">
        <v>0</v>
      </c>
      <c r="R168" s="19">
        <v>0</v>
      </c>
      <c r="S168" s="19">
        <v>0</v>
      </c>
    </row>
    <row r="169" spans="1:19" ht="27" customHeight="1">
      <c r="A169" s="11">
        <v>161</v>
      </c>
      <c r="B169" s="16">
        <v>520405</v>
      </c>
      <c r="C169" s="17">
        <v>52202610800</v>
      </c>
      <c r="D169" s="18" t="s">
        <v>181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20"/>
      <c r="Q169" s="19">
        <v>0</v>
      </c>
      <c r="R169" s="19">
        <v>0</v>
      </c>
      <c r="S169" s="19">
        <v>0</v>
      </c>
    </row>
    <row r="170" spans="1:19" ht="27" customHeight="1">
      <c r="A170" s="11">
        <v>162</v>
      </c>
      <c r="B170" s="16">
        <v>520406</v>
      </c>
      <c r="C170" s="17">
        <v>52202611400</v>
      </c>
      <c r="D170" s="18" t="s">
        <v>182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20"/>
      <c r="Q170" s="19">
        <v>0</v>
      </c>
      <c r="R170" s="19">
        <v>0</v>
      </c>
      <c r="S170" s="19">
        <v>0</v>
      </c>
    </row>
    <row r="171" spans="1:19" ht="27" customHeight="1">
      <c r="A171" s="11">
        <v>163</v>
      </c>
      <c r="B171" s="16">
        <v>520407</v>
      </c>
      <c r="C171" s="17">
        <v>52202617300</v>
      </c>
      <c r="D171" s="18" t="s">
        <v>183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20"/>
      <c r="Q171" s="19">
        <v>0</v>
      </c>
      <c r="R171" s="19">
        <v>0</v>
      </c>
      <c r="S171" s="19">
        <v>0</v>
      </c>
    </row>
    <row r="172" spans="1:19" ht="27" customHeight="1">
      <c r="A172" s="11">
        <v>164</v>
      </c>
      <c r="B172" s="16">
        <v>520410</v>
      </c>
      <c r="C172" s="17">
        <v>52202605000</v>
      </c>
      <c r="D172" s="18" t="s">
        <v>184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20"/>
      <c r="Q172" s="19">
        <v>0</v>
      </c>
      <c r="R172" s="19">
        <v>0</v>
      </c>
      <c r="S172" s="19">
        <v>0</v>
      </c>
    </row>
    <row r="173" spans="1:19" ht="27" customHeight="1">
      <c r="A173" s="11">
        <v>165</v>
      </c>
      <c r="B173" s="16">
        <v>520411</v>
      </c>
      <c r="C173" s="17">
        <v>52202611300</v>
      </c>
      <c r="D173" s="18" t="s">
        <v>185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20"/>
      <c r="Q173" s="19">
        <v>0</v>
      </c>
      <c r="R173" s="19">
        <v>0</v>
      </c>
      <c r="S173" s="19">
        <v>0</v>
      </c>
    </row>
    <row r="174" spans="1:19" ht="27" customHeight="1">
      <c r="A174" s="11">
        <v>166</v>
      </c>
      <c r="B174" s="16">
        <v>520414</v>
      </c>
      <c r="C174" s="17">
        <v>52202610200</v>
      </c>
      <c r="D174" s="18" t="s">
        <v>186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20"/>
      <c r="Q174" s="19">
        <v>0</v>
      </c>
      <c r="R174" s="19">
        <v>0</v>
      </c>
      <c r="S174" s="19">
        <v>0</v>
      </c>
    </row>
    <row r="175" spans="1:19" ht="27" customHeight="1">
      <c r="A175" s="11">
        <v>167</v>
      </c>
      <c r="B175" s="16">
        <v>520415</v>
      </c>
      <c r="C175" s="17">
        <v>52202616300</v>
      </c>
      <c r="D175" s="18" t="s">
        <v>187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0</v>
      </c>
      <c r="P175" s="20"/>
      <c r="Q175" s="19">
        <v>0</v>
      </c>
      <c r="R175" s="19">
        <v>0</v>
      </c>
      <c r="S175" s="19">
        <v>0</v>
      </c>
    </row>
    <row r="176" spans="1:19" ht="27" customHeight="1">
      <c r="A176" s="11">
        <v>168</v>
      </c>
      <c r="B176" s="16">
        <v>520418</v>
      </c>
      <c r="C176" s="17">
        <v>52202619600</v>
      </c>
      <c r="D176" s="18" t="s">
        <v>188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20"/>
      <c r="Q176" s="19">
        <v>0</v>
      </c>
      <c r="R176" s="19">
        <v>0</v>
      </c>
      <c r="S176" s="19">
        <v>0</v>
      </c>
    </row>
    <row r="177" spans="1:19" ht="27" customHeight="1">
      <c r="A177" s="11">
        <v>169</v>
      </c>
      <c r="B177" s="16">
        <v>520419</v>
      </c>
      <c r="C177" s="17">
        <v>52202606500</v>
      </c>
      <c r="D177" s="34" t="s">
        <v>189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20"/>
      <c r="Q177" s="19">
        <v>0</v>
      </c>
      <c r="R177" s="19">
        <v>0</v>
      </c>
      <c r="S177" s="19">
        <v>0</v>
      </c>
    </row>
    <row r="178" spans="1:19" ht="27" customHeight="1">
      <c r="A178" s="11">
        <v>170</v>
      </c>
      <c r="B178" s="16">
        <v>520423</v>
      </c>
      <c r="C178" s="17">
        <v>52202620000</v>
      </c>
      <c r="D178" s="18" t="s">
        <v>190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0</v>
      </c>
      <c r="P178" s="20"/>
      <c r="Q178" s="19">
        <v>0</v>
      </c>
      <c r="R178" s="19">
        <v>0</v>
      </c>
      <c r="S178" s="19">
        <v>0</v>
      </c>
    </row>
    <row r="179" spans="1:19" ht="27" customHeight="1">
      <c r="A179" s="11">
        <v>171</v>
      </c>
      <c r="B179" s="16">
        <v>520430</v>
      </c>
      <c r="C179" s="17">
        <v>52202604200</v>
      </c>
      <c r="D179" s="18" t="s">
        <v>191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20"/>
      <c r="Q179" s="19">
        <v>0</v>
      </c>
      <c r="R179" s="19">
        <v>0</v>
      </c>
      <c r="S179" s="19">
        <v>0</v>
      </c>
    </row>
    <row r="180" spans="1:19" ht="27" customHeight="1">
      <c r="A180" s="11">
        <v>172</v>
      </c>
      <c r="B180" s="16">
        <v>520431</v>
      </c>
      <c r="C180" s="17">
        <v>52202601500</v>
      </c>
      <c r="D180" s="18" t="s">
        <v>192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  <c r="P180" s="20"/>
      <c r="Q180" s="19">
        <v>0</v>
      </c>
      <c r="R180" s="19">
        <v>0</v>
      </c>
      <c r="S180" s="19">
        <v>0</v>
      </c>
    </row>
    <row r="181" spans="1:19" ht="27" customHeight="1">
      <c r="A181" s="11">
        <v>173</v>
      </c>
      <c r="B181" s="16">
        <v>520438</v>
      </c>
      <c r="C181" s="17">
        <v>52202612800</v>
      </c>
      <c r="D181" s="18" t="s">
        <v>193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0</v>
      </c>
      <c r="P181" s="20"/>
      <c r="Q181" s="19">
        <v>0</v>
      </c>
      <c r="R181" s="19">
        <v>0</v>
      </c>
      <c r="S181" s="19">
        <v>0</v>
      </c>
    </row>
    <row r="182" spans="1:19" ht="27" customHeight="1">
      <c r="A182" s="11">
        <v>174</v>
      </c>
      <c r="B182" s="16">
        <v>520442</v>
      </c>
      <c r="C182" s="17">
        <v>52202609400</v>
      </c>
      <c r="D182" s="18" t="s">
        <v>194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20"/>
      <c r="Q182" s="19">
        <v>0</v>
      </c>
      <c r="R182" s="19">
        <v>0</v>
      </c>
      <c r="S182" s="19">
        <v>0</v>
      </c>
    </row>
    <row r="183" spans="1:19" ht="27" customHeight="1">
      <c r="A183" s="11">
        <v>175</v>
      </c>
      <c r="B183" s="16">
        <v>520446</v>
      </c>
      <c r="C183" s="17">
        <v>52202606600</v>
      </c>
      <c r="D183" s="18" t="s">
        <v>195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0</v>
      </c>
      <c r="N183" s="19">
        <v>0</v>
      </c>
      <c r="O183" s="19">
        <v>0</v>
      </c>
      <c r="P183" s="20"/>
      <c r="Q183" s="19">
        <v>0</v>
      </c>
      <c r="R183" s="19">
        <v>0</v>
      </c>
      <c r="S183" s="19">
        <v>0</v>
      </c>
    </row>
    <row r="184" spans="1:19" ht="27" customHeight="1">
      <c r="A184" s="11">
        <v>176</v>
      </c>
      <c r="B184" s="16">
        <v>520449</v>
      </c>
      <c r="C184" s="17">
        <v>52202612700</v>
      </c>
      <c r="D184" s="18" t="s">
        <v>196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20"/>
      <c r="Q184" s="19">
        <v>0</v>
      </c>
      <c r="R184" s="19">
        <v>0</v>
      </c>
      <c r="S184" s="19">
        <v>0</v>
      </c>
    </row>
    <row r="185" spans="1:19" ht="27" customHeight="1">
      <c r="A185" s="11">
        <v>177</v>
      </c>
      <c r="B185" s="16">
        <v>520450</v>
      </c>
      <c r="C185" s="17">
        <v>52202612900</v>
      </c>
      <c r="D185" s="18" t="s">
        <v>197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20"/>
      <c r="Q185" s="19">
        <v>0</v>
      </c>
      <c r="R185" s="19">
        <v>0</v>
      </c>
      <c r="S185" s="19">
        <v>0</v>
      </c>
    </row>
    <row r="186" spans="1:19" ht="27" customHeight="1">
      <c r="A186" s="11">
        <v>178</v>
      </c>
      <c r="B186" s="16">
        <v>520451</v>
      </c>
      <c r="C186" s="17">
        <v>52202613100</v>
      </c>
      <c r="D186" s="18" t="s">
        <v>198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20"/>
      <c r="Q186" s="19">
        <v>0</v>
      </c>
      <c r="R186" s="19">
        <v>0</v>
      </c>
      <c r="S186" s="19">
        <v>0</v>
      </c>
    </row>
    <row r="187" spans="1:19" ht="27" customHeight="1">
      <c r="A187" s="11">
        <v>179</v>
      </c>
      <c r="B187" s="16">
        <v>520455</v>
      </c>
      <c r="C187" s="17">
        <v>52202607400</v>
      </c>
      <c r="D187" s="18" t="s">
        <v>199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20"/>
      <c r="Q187" s="19">
        <v>0</v>
      </c>
      <c r="R187" s="19">
        <v>0</v>
      </c>
      <c r="S187" s="19">
        <v>0</v>
      </c>
    </row>
    <row r="188" spans="1:19" ht="27" customHeight="1">
      <c r="A188" s="11">
        <v>180</v>
      </c>
      <c r="B188" s="35">
        <v>520459</v>
      </c>
      <c r="C188" s="17">
        <v>52202614000</v>
      </c>
      <c r="D188" s="18" t="s">
        <v>200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20"/>
      <c r="Q188" s="19">
        <v>0</v>
      </c>
      <c r="R188" s="19">
        <v>0</v>
      </c>
      <c r="S188" s="19">
        <v>0</v>
      </c>
    </row>
    <row r="189" spans="1:19" ht="27" customHeight="1">
      <c r="A189" s="11">
        <v>181</v>
      </c>
      <c r="B189" s="16">
        <v>520467</v>
      </c>
      <c r="C189" s="17">
        <v>52202605100</v>
      </c>
      <c r="D189" s="18" t="s">
        <v>201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20"/>
      <c r="Q189" s="19">
        <v>0</v>
      </c>
      <c r="R189" s="19">
        <v>0</v>
      </c>
      <c r="S189" s="19">
        <v>0</v>
      </c>
    </row>
    <row r="190" spans="1:19" ht="27" customHeight="1">
      <c r="A190" s="11">
        <v>182</v>
      </c>
      <c r="B190" s="16">
        <v>520469</v>
      </c>
      <c r="C190" s="17">
        <v>52202618500</v>
      </c>
      <c r="D190" s="18" t="s">
        <v>202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20"/>
      <c r="Q190" s="19">
        <v>0</v>
      </c>
      <c r="R190" s="19">
        <v>0</v>
      </c>
      <c r="S190" s="19">
        <v>0</v>
      </c>
    </row>
    <row r="191" spans="1:19" ht="27" customHeight="1">
      <c r="A191" s="11">
        <v>183</v>
      </c>
      <c r="B191" s="16">
        <v>520471</v>
      </c>
      <c r="C191" s="17">
        <v>52202618100</v>
      </c>
      <c r="D191" s="18" t="s">
        <v>203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20"/>
      <c r="Q191" s="19">
        <v>0</v>
      </c>
      <c r="R191" s="19">
        <v>0</v>
      </c>
      <c r="S191" s="19">
        <v>0</v>
      </c>
    </row>
    <row r="192" spans="1:19" ht="27" customHeight="1">
      <c r="A192" s="11">
        <v>184</v>
      </c>
      <c r="B192" s="16">
        <v>520480</v>
      </c>
      <c r="C192" s="17">
        <v>52202617900</v>
      </c>
      <c r="D192" s="18" t="s">
        <v>204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20"/>
      <c r="Q192" s="19">
        <v>0</v>
      </c>
      <c r="R192" s="19">
        <v>0</v>
      </c>
      <c r="S192" s="19">
        <v>0</v>
      </c>
    </row>
    <row r="193" spans="1:19" ht="27" customHeight="1">
      <c r="A193" s="11">
        <v>185</v>
      </c>
      <c r="B193" s="16">
        <v>520483</v>
      </c>
      <c r="C193" s="17">
        <v>52202609700</v>
      </c>
      <c r="D193" s="18" t="s">
        <v>205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0</v>
      </c>
      <c r="N193" s="19">
        <v>0</v>
      </c>
      <c r="O193" s="19">
        <v>0</v>
      </c>
      <c r="P193" s="20"/>
      <c r="Q193" s="19">
        <v>0</v>
      </c>
      <c r="R193" s="19">
        <v>0</v>
      </c>
      <c r="S193" s="19">
        <v>0</v>
      </c>
    </row>
    <row r="194" spans="1:19" ht="27" customHeight="1">
      <c r="A194" s="11">
        <v>186</v>
      </c>
      <c r="B194" s="16">
        <v>520487</v>
      </c>
      <c r="C194" s="17">
        <v>52202612000</v>
      </c>
      <c r="D194" s="18" t="s">
        <v>206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20"/>
      <c r="Q194" s="19">
        <v>0</v>
      </c>
      <c r="R194" s="19">
        <v>0</v>
      </c>
      <c r="S194" s="19">
        <v>0</v>
      </c>
    </row>
    <row r="195" spans="1:19" ht="27" customHeight="1">
      <c r="A195" s="11">
        <v>187</v>
      </c>
      <c r="B195" s="36">
        <v>520489</v>
      </c>
      <c r="C195" s="17">
        <v>52202611100</v>
      </c>
      <c r="D195" s="18" t="s">
        <v>207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20"/>
      <c r="Q195" s="19">
        <v>0</v>
      </c>
      <c r="R195" s="19">
        <v>0</v>
      </c>
      <c r="S195" s="19">
        <v>0</v>
      </c>
    </row>
    <row r="196" spans="1:19" ht="27" customHeight="1">
      <c r="A196" s="11">
        <v>188</v>
      </c>
      <c r="B196" s="37">
        <v>520501</v>
      </c>
      <c r="C196" s="17">
        <v>52202617600</v>
      </c>
      <c r="D196" s="38" t="s">
        <v>208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20"/>
      <c r="Q196" s="19">
        <v>0</v>
      </c>
      <c r="R196" s="19">
        <v>0</v>
      </c>
      <c r="S196" s="19">
        <v>0</v>
      </c>
    </row>
    <row r="197" spans="1:19" ht="27" customHeight="1">
      <c r="A197" s="11">
        <v>189</v>
      </c>
      <c r="B197" s="39">
        <v>520502</v>
      </c>
      <c r="C197" s="17">
        <v>52202611000</v>
      </c>
      <c r="D197" s="40" t="s">
        <v>209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20"/>
      <c r="Q197" s="19">
        <v>0</v>
      </c>
      <c r="R197" s="19">
        <v>0</v>
      </c>
      <c r="S197" s="19">
        <v>0</v>
      </c>
    </row>
    <row r="198" spans="1:19" ht="27" customHeight="1">
      <c r="A198" s="11">
        <v>190</v>
      </c>
      <c r="B198" s="37">
        <v>520503</v>
      </c>
      <c r="C198" s="17">
        <v>52202617800</v>
      </c>
      <c r="D198" s="40" t="s">
        <v>210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20"/>
      <c r="Q198" s="19">
        <v>0</v>
      </c>
      <c r="R198" s="19">
        <v>0</v>
      </c>
      <c r="S198" s="19">
        <v>0</v>
      </c>
    </row>
    <row r="199" spans="1:19" ht="27" customHeight="1">
      <c r="A199" s="11">
        <v>191</v>
      </c>
      <c r="B199" s="39">
        <v>520507</v>
      </c>
      <c r="C199" s="17">
        <v>52202611600</v>
      </c>
      <c r="D199" s="40" t="s">
        <v>211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20"/>
      <c r="Q199" s="19">
        <v>0</v>
      </c>
      <c r="R199" s="19">
        <v>0</v>
      </c>
      <c r="S199" s="19">
        <v>0</v>
      </c>
    </row>
    <row r="200" spans="1:19" ht="27" customHeight="1">
      <c r="A200" s="11">
        <v>192</v>
      </c>
      <c r="B200" s="39">
        <v>520508</v>
      </c>
      <c r="C200" s="17">
        <v>52202614700</v>
      </c>
      <c r="D200" s="40" t="s">
        <v>212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20"/>
      <c r="Q200" s="19">
        <v>0</v>
      </c>
      <c r="R200" s="19">
        <v>0</v>
      </c>
      <c r="S200" s="19">
        <v>0</v>
      </c>
    </row>
    <row r="201" spans="1:19" ht="27" customHeight="1">
      <c r="A201" s="11">
        <v>193</v>
      </c>
      <c r="B201" s="39">
        <v>520509</v>
      </c>
      <c r="C201" s="17">
        <v>52202614900</v>
      </c>
      <c r="D201" s="40" t="s">
        <v>213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20"/>
      <c r="Q201" s="19">
        <v>0</v>
      </c>
      <c r="R201" s="19">
        <v>0</v>
      </c>
      <c r="S201" s="19">
        <v>0</v>
      </c>
    </row>
    <row r="202" spans="1:19" ht="27" customHeight="1">
      <c r="A202" s="11">
        <v>194</v>
      </c>
      <c r="B202" s="39">
        <v>520510</v>
      </c>
      <c r="C202" s="17">
        <v>52202617700</v>
      </c>
      <c r="D202" s="40" t="s">
        <v>214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20"/>
      <c r="Q202" s="19">
        <v>0</v>
      </c>
      <c r="R202" s="19">
        <v>0</v>
      </c>
      <c r="S202" s="19">
        <v>0</v>
      </c>
    </row>
    <row r="203" spans="1:19" ht="27" customHeight="1">
      <c r="A203" s="11">
        <v>195</v>
      </c>
      <c r="B203" s="39">
        <v>520511</v>
      </c>
      <c r="C203" s="17">
        <v>52202619300</v>
      </c>
      <c r="D203" s="40" t="s">
        <v>215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20"/>
      <c r="Q203" s="19">
        <v>0</v>
      </c>
      <c r="R203" s="19">
        <v>0</v>
      </c>
      <c r="S203" s="19">
        <v>0</v>
      </c>
    </row>
    <row r="204" spans="1:19" ht="27" customHeight="1">
      <c r="A204" s="11">
        <v>196</v>
      </c>
      <c r="B204" s="39">
        <v>520512</v>
      </c>
      <c r="C204" s="17">
        <v>52202619400</v>
      </c>
      <c r="D204" s="40" t="s">
        <v>216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20"/>
      <c r="Q204" s="19">
        <v>0</v>
      </c>
      <c r="R204" s="19">
        <v>0</v>
      </c>
      <c r="S204" s="19">
        <v>0</v>
      </c>
    </row>
    <row r="205" spans="1:19" ht="27" customHeight="1">
      <c r="A205" s="11">
        <v>197</v>
      </c>
      <c r="B205" s="39">
        <v>520513</v>
      </c>
      <c r="C205" s="17">
        <v>52202619700</v>
      </c>
      <c r="D205" s="40" t="s">
        <v>217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20"/>
      <c r="Q205" s="19">
        <v>0</v>
      </c>
      <c r="R205" s="19">
        <v>0</v>
      </c>
      <c r="S205" s="19">
        <v>0</v>
      </c>
    </row>
    <row r="206" spans="1:19" ht="27" customHeight="1">
      <c r="A206" s="11">
        <v>198</v>
      </c>
      <c r="B206" s="39">
        <v>520514</v>
      </c>
      <c r="C206" s="17">
        <v>52202619900</v>
      </c>
      <c r="D206" s="40" t="s">
        <v>218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20"/>
      <c r="Q206" s="19">
        <v>0</v>
      </c>
      <c r="R206" s="19">
        <v>0</v>
      </c>
      <c r="S206" s="19">
        <v>0</v>
      </c>
    </row>
    <row r="207" spans="1:19" ht="27" customHeight="1">
      <c r="A207" s="11">
        <v>199</v>
      </c>
      <c r="B207" s="41">
        <v>520515</v>
      </c>
      <c r="C207" s="17">
        <v>52202620100</v>
      </c>
      <c r="D207" s="42" t="s">
        <v>219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20"/>
      <c r="Q207" s="19">
        <v>0</v>
      </c>
      <c r="R207" s="19">
        <v>0</v>
      </c>
      <c r="S207" s="19">
        <v>0</v>
      </c>
    </row>
    <row r="208" spans="1:19" s="43" customFormat="1" ht="27" customHeight="1">
      <c r="A208" s="11">
        <v>200</v>
      </c>
      <c r="B208" s="41">
        <v>520516</v>
      </c>
      <c r="C208" s="17">
        <v>52202620200</v>
      </c>
      <c r="D208" s="42" t="s">
        <v>220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20"/>
      <c r="Q208" s="19">
        <v>0</v>
      </c>
      <c r="R208" s="19">
        <v>0</v>
      </c>
      <c r="S208" s="19">
        <v>0</v>
      </c>
    </row>
    <row r="209" spans="1:19" s="43" customFormat="1" ht="38.25" customHeight="1">
      <c r="A209" s="21"/>
      <c r="B209" s="44"/>
      <c r="C209" s="45"/>
      <c r="D209" s="46" t="s">
        <v>221</v>
      </c>
      <c r="E209" s="25">
        <f>SUM(E123:E208)</f>
        <v>10866</v>
      </c>
      <c r="F209" s="25">
        <f t="shared" ref="F209:S209" si="3">SUM(F123:F208)</f>
        <v>652</v>
      </c>
      <c r="G209" s="25">
        <f t="shared" si="3"/>
        <v>5249</v>
      </c>
      <c r="H209" s="25">
        <f t="shared" si="3"/>
        <v>1493</v>
      </c>
      <c r="I209" s="25">
        <f t="shared" si="3"/>
        <v>35</v>
      </c>
      <c r="J209" s="25">
        <f t="shared" si="3"/>
        <v>36</v>
      </c>
      <c r="K209" s="25">
        <f t="shared" si="3"/>
        <v>217</v>
      </c>
      <c r="L209" s="25">
        <f t="shared" si="3"/>
        <v>429</v>
      </c>
      <c r="M209" s="25">
        <f t="shared" si="3"/>
        <v>753</v>
      </c>
      <c r="N209" s="25">
        <f t="shared" si="3"/>
        <v>338</v>
      </c>
      <c r="O209" s="25">
        <f t="shared" si="3"/>
        <v>652</v>
      </c>
      <c r="P209" s="25">
        <f t="shared" si="3"/>
        <v>0</v>
      </c>
      <c r="Q209" s="25">
        <f t="shared" si="3"/>
        <v>1609</v>
      </c>
      <c r="R209" s="25">
        <f t="shared" si="3"/>
        <v>0</v>
      </c>
      <c r="S209" s="25">
        <f t="shared" si="3"/>
        <v>55</v>
      </c>
    </row>
    <row r="210" spans="1:19" ht="51" customHeight="1">
      <c r="A210" s="21"/>
      <c r="B210" s="44"/>
      <c r="C210" s="45"/>
      <c r="D210" s="46" t="s">
        <v>222</v>
      </c>
      <c r="E210" s="25">
        <f>E209+E122+E115+E113</f>
        <v>643606</v>
      </c>
      <c r="F210" s="25">
        <f t="shared" ref="F210:S210" si="4">F209+F122+F115+F113</f>
        <v>17200</v>
      </c>
      <c r="G210" s="25">
        <f t="shared" si="4"/>
        <v>297054</v>
      </c>
      <c r="H210" s="25">
        <f t="shared" si="4"/>
        <v>94587</v>
      </c>
      <c r="I210" s="25">
        <f t="shared" si="4"/>
        <v>3056</v>
      </c>
      <c r="J210" s="25">
        <f t="shared" si="4"/>
        <v>2863</v>
      </c>
      <c r="K210" s="25">
        <f t="shared" si="4"/>
        <v>7764</v>
      </c>
      <c r="L210" s="25">
        <f t="shared" si="4"/>
        <v>70543</v>
      </c>
      <c r="M210" s="25">
        <f t="shared" si="4"/>
        <v>22473</v>
      </c>
      <c r="N210" s="25">
        <f t="shared" si="4"/>
        <v>15835</v>
      </c>
      <c r="O210" s="25">
        <f t="shared" si="4"/>
        <v>17200</v>
      </c>
      <c r="P210" s="25">
        <f t="shared" si="4"/>
        <v>0</v>
      </c>
      <c r="Q210" s="25">
        <f t="shared" si="4"/>
        <v>85471</v>
      </c>
      <c r="R210" s="25">
        <f t="shared" si="4"/>
        <v>13884</v>
      </c>
      <c r="S210" s="25">
        <f t="shared" si="4"/>
        <v>12876</v>
      </c>
    </row>
    <row r="211" spans="1:19" ht="51" customHeight="1">
      <c r="A211" s="11"/>
      <c r="B211" s="47"/>
      <c r="C211" s="48"/>
      <c r="D211" s="49" t="s">
        <v>223</v>
      </c>
      <c r="E211" s="19"/>
      <c r="F211" s="19">
        <v>0</v>
      </c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</row>
    <row r="212" spans="1:19" s="43" customFormat="1" ht="51" customHeight="1">
      <c r="A212" s="50"/>
      <c r="B212" s="50"/>
      <c r="C212" s="51"/>
      <c r="D212" s="49" t="s">
        <v>224</v>
      </c>
      <c r="E212" s="19">
        <v>132</v>
      </c>
      <c r="F212" s="19">
        <v>5</v>
      </c>
      <c r="G212" s="19"/>
      <c r="H212" s="19"/>
      <c r="I212" s="19"/>
      <c r="J212" s="19"/>
      <c r="K212" s="19"/>
      <c r="L212" s="19"/>
      <c r="M212" s="19"/>
      <c r="N212" s="19"/>
      <c r="O212" s="19">
        <v>5</v>
      </c>
      <c r="P212" s="19"/>
      <c r="Q212" s="19">
        <v>127</v>
      </c>
      <c r="R212" s="19"/>
      <c r="S212" s="19"/>
    </row>
    <row r="213" spans="1:19" ht="33.75" customHeight="1">
      <c r="A213" s="52"/>
      <c r="B213" s="44"/>
      <c r="C213" s="53"/>
      <c r="D213" s="46" t="s">
        <v>225</v>
      </c>
      <c r="E213" s="25">
        <f>E210+E212</f>
        <v>643738</v>
      </c>
      <c r="F213" s="25">
        <f t="shared" ref="F213:S213" si="5">F210+F212</f>
        <v>17205</v>
      </c>
      <c r="G213" s="25">
        <f t="shared" si="5"/>
        <v>297054</v>
      </c>
      <c r="H213" s="25">
        <f t="shared" si="5"/>
        <v>94587</v>
      </c>
      <c r="I213" s="25">
        <f t="shared" si="5"/>
        <v>3056</v>
      </c>
      <c r="J213" s="25">
        <f t="shared" si="5"/>
        <v>2863</v>
      </c>
      <c r="K213" s="25">
        <f t="shared" si="5"/>
        <v>7764</v>
      </c>
      <c r="L213" s="25">
        <f t="shared" si="5"/>
        <v>70543</v>
      </c>
      <c r="M213" s="25">
        <f t="shared" si="5"/>
        <v>22473</v>
      </c>
      <c r="N213" s="25">
        <f t="shared" si="5"/>
        <v>15835</v>
      </c>
      <c r="O213" s="25">
        <f t="shared" si="5"/>
        <v>17205</v>
      </c>
      <c r="P213" s="25">
        <f t="shared" si="5"/>
        <v>0</v>
      </c>
      <c r="Q213" s="25">
        <f t="shared" si="5"/>
        <v>85598</v>
      </c>
      <c r="R213" s="25">
        <f t="shared" si="5"/>
        <v>13884</v>
      </c>
      <c r="S213" s="25">
        <f t="shared" si="5"/>
        <v>12876</v>
      </c>
    </row>
    <row r="214" spans="1:19" s="2" customFormat="1" ht="32.25" customHeight="1">
      <c r="A214" s="1"/>
      <c r="D214" s="54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6"/>
      <c r="S214" s="56"/>
    </row>
    <row r="215" spans="1:19" s="2" customFormat="1" ht="18.75">
      <c r="A215" s="1"/>
      <c r="D215" s="67" t="s">
        <v>226</v>
      </c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6"/>
    </row>
    <row r="216" spans="1:19" s="2" customFormat="1" ht="18.75">
      <c r="A216" s="1"/>
      <c r="D216" s="54"/>
      <c r="Q216" s="43"/>
      <c r="R216" s="7"/>
      <c r="S216" s="7"/>
    </row>
    <row r="217" spans="1:19" s="2" customFormat="1" ht="18.75">
      <c r="A217" s="1"/>
      <c r="D217" s="54"/>
      <c r="Q217" s="43"/>
      <c r="R217" s="7"/>
      <c r="S217" s="7"/>
    </row>
    <row r="218" spans="1:19" s="2" customFormat="1" ht="18.75">
      <c r="A218" s="1"/>
      <c r="D218" s="54"/>
      <c r="Q218" s="43"/>
      <c r="R218" s="7"/>
      <c r="S218" s="7"/>
    </row>
    <row r="219" spans="1:19" s="2" customFormat="1" ht="18.75">
      <c r="A219" s="1"/>
      <c r="D219" s="54"/>
      <c r="Q219" s="43"/>
      <c r="R219" s="7"/>
      <c r="S219" s="7"/>
    </row>
    <row r="220" spans="1:19" s="2" customFormat="1" ht="18.75">
      <c r="A220" s="1"/>
      <c r="D220" s="54"/>
      <c r="Q220" s="43"/>
      <c r="R220" s="7"/>
      <c r="S220" s="7"/>
    </row>
    <row r="221" spans="1:19" s="2" customFormat="1" ht="18.75">
      <c r="A221" s="1"/>
      <c r="D221" s="54"/>
      <c r="Q221" s="43"/>
      <c r="R221" s="7"/>
      <c r="S221" s="7"/>
    </row>
    <row r="222" spans="1:19" s="2" customFormat="1" ht="18.75">
      <c r="A222" s="1"/>
      <c r="D222" s="54"/>
      <c r="Q222" s="43"/>
      <c r="R222" s="7"/>
      <c r="S222" s="7"/>
    </row>
    <row r="223" spans="1:19" s="2" customFormat="1" ht="18.75">
      <c r="A223" s="1"/>
      <c r="D223" s="54"/>
      <c r="Q223" s="43"/>
      <c r="R223" s="7"/>
      <c r="S223" s="7"/>
    </row>
    <row r="224" spans="1:19" s="2" customFormat="1" ht="18.75">
      <c r="A224" s="1"/>
      <c r="D224" s="54"/>
      <c r="Q224" s="43"/>
      <c r="R224" s="7"/>
      <c r="S224" s="7"/>
    </row>
    <row r="225" spans="1:19" s="2" customFormat="1" ht="18.75">
      <c r="A225" s="1"/>
      <c r="D225" s="54"/>
      <c r="Q225" s="43"/>
      <c r="R225" s="7"/>
      <c r="S225" s="7"/>
    </row>
    <row r="226" spans="1:19" s="2" customFormat="1" ht="18.75">
      <c r="A226" s="1"/>
      <c r="D226" s="54"/>
      <c r="Q226" s="43"/>
      <c r="R226" s="7"/>
      <c r="S226" s="7"/>
    </row>
    <row r="227" spans="1:19" s="2" customFormat="1" ht="18.75">
      <c r="A227" s="1"/>
      <c r="D227" s="54"/>
      <c r="Q227" s="43"/>
      <c r="R227" s="7"/>
      <c r="S227" s="7"/>
    </row>
    <row r="228" spans="1:19" s="2" customFormat="1" ht="18.75">
      <c r="A228" s="1"/>
      <c r="D228" s="54"/>
      <c r="Q228" s="43"/>
      <c r="R228" s="7"/>
      <c r="S228" s="7"/>
    </row>
    <row r="229" spans="1:19" s="2" customFormat="1" ht="18.75">
      <c r="A229" s="1"/>
      <c r="D229" s="54"/>
      <c r="Q229" s="43"/>
      <c r="R229" s="7"/>
      <c r="S229" s="7"/>
    </row>
    <row r="230" spans="1:19" s="2" customFormat="1" ht="18.75">
      <c r="A230" s="1"/>
      <c r="D230" s="54"/>
      <c r="Q230" s="43"/>
      <c r="R230" s="7"/>
      <c r="S230" s="7"/>
    </row>
    <row r="231" spans="1:19" s="2" customFormat="1" ht="18.75">
      <c r="A231" s="1"/>
      <c r="D231" s="54"/>
      <c r="Q231" s="43"/>
      <c r="R231" s="7"/>
      <c r="S231" s="7"/>
    </row>
    <row r="232" spans="1:19" s="2" customFormat="1" ht="18.75">
      <c r="A232" s="1"/>
      <c r="D232" s="54"/>
      <c r="Q232" s="43"/>
      <c r="R232" s="7"/>
      <c r="S232" s="7"/>
    </row>
    <row r="233" spans="1:19" s="2" customFormat="1" ht="18.75">
      <c r="A233" s="1"/>
      <c r="D233" s="54"/>
      <c r="Q233" s="43"/>
      <c r="R233" s="7"/>
      <c r="S233" s="7"/>
    </row>
    <row r="234" spans="1:19" s="2" customFormat="1" ht="18.75">
      <c r="A234" s="1"/>
      <c r="D234" s="54"/>
      <c r="Q234" s="43"/>
      <c r="R234" s="7"/>
      <c r="S234" s="7"/>
    </row>
    <row r="235" spans="1:19" s="2" customFormat="1" ht="18.75">
      <c r="A235" s="1"/>
      <c r="D235" s="54"/>
      <c r="Q235" s="43"/>
      <c r="R235" s="7"/>
      <c r="S235" s="7"/>
    </row>
    <row r="236" spans="1:19" s="2" customFormat="1" ht="18.75">
      <c r="A236" s="1"/>
      <c r="D236" s="54"/>
      <c r="Q236" s="43"/>
      <c r="R236" s="7"/>
      <c r="S236" s="7"/>
    </row>
    <row r="237" spans="1:19" s="2" customFormat="1" ht="18.75">
      <c r="A237" s="1"/>
      <c r="D237" s="54"/>
      <c r="Q237" s="43"/>
      <c r="R237" s="7"/>
      <c r="S237" s="7"/>
    </row>
    <row r="238" spans="1:19" s="2" customFormat="1" ht="18.75">
      <c r="A238" s="1"/>
      <c r="D238" s="54"/>
      <c r="Q238" s="8"/>
      <c r="R238" s="57"/>
      <c r="S238" s="57"/>
    </row>
    <row r="239" spans="1:19" s="2" customFormat="1" ht="18.75">
      <c r="A239" s="1"/>
      <c r="D239" s="54"/>
      <c r="Q239" s="43"/>
      <c r="R239" s="7"/>
      <c r="S239" s="7"/>
    </row>
    <row r="240" spans="1:19" s="2" customFormat="1" ht="18.75">
      <c r="A240" s="1"/>
      <c r="D240" s="54"/>
      <c r="Q240" s="43"/>
      <c r="R240" s="7"/>
      <c r="S240" s="7"/>
    </row>
    <row r="241" spans="1:19" s="2" customFormat="1" ht="18.75">
      <c r="A241" s="1"/>
      <c r="D241" s="54"/>
      <c r="Q241" s="43"/>
      <c r="R241" s="7"/>
      <c r="S241" s="7"/>
    </row>
    <row r="242" spans="1:19" s="2" customFormat="1" ht="18.75">
      <c r="A242" s="1"/>
      <c r="D242" s="54"/>
      <c r="Q242" s="43"/>
      <c r="R242" s="7"/>
      <c r="S242" s="7"/>
    </row>
    <row r="243" spans="1:19" s="2" customFormat="1" ht="18.75">
      <c r="A243" s="1"/>
      <c r="D243" s="54"/>
      <c r="Q243" s="43"/>
      <c r="R243" s="57"/>
      <c r="S243" s="57"/>
    </row>
    <row r="244" spans="1:19" s="2" customFormat="1" ht="18.75">
      <c r="A244" s="1"/>
      <c r="D244" s="54"/>
      <c r="Q244" s="43"/>
      <c r="R244" s="57"/>
      <c r="S244" s="57"/>
    </row>
    <row r="245" spans="1:19" s="2" customFormat="1" ht="18.75">
      <c r="A245" s="1"/>
      <c r="D245" s="54"/>
      <c r="Q245" s="43"/>
      <c r="R245" s="7"/>
      <c r="S245" s="7"/>
    </row>
    <row r="246" spans="1:19" s="2" customFormat="1" ht="18.75">
      <c r="A246" s="1"/>
      <c r="D246" s="54"/>
      <c r="Q246" s="43"/>
      <c r="R246" s="7"/>
      <c r="S246" s="7"/>
    </row>
    <row r="247" spans="1:19" s="2" customFormat="1" ht="18.75">
      <c r="A247" s="1"/>
      <c r="D247" s="54"/>
      <c r="Q247" s="43"/>
      <c r="R247" s="7"/>
      <c r="S247" s="7"/>
    </row>
    <row r="248" spans="1:19" s="2" customFormat="1" ht="18.75">
      <c r="A248" s="1"/>
      <c r="D248" s="54"/>
      <c r="Q248" s="43"/>
      <c r="R248" s="7"/>
      <c r="S248" s="7"/>
    </row>
    <row r="249" spans="1:19" s="2" customFormat="1" ht="18.75">
      <c r="A249" s="1"/>
      <c r="D249" s="54"/>
      <c r="Q249" s="43"/>
      <c r="R249" s="7"/>
      <c r="S249" s="7"/>
    </row>
    <row r="250" spans="1:19" s="2" customFormat="1" ht="18.75">
      <c r="A250" s="1"/>
      <c r="D250" s="54"/>
      <c r="Q250" s="43"/>
      <c r="R250" s="7"/>
      <c r="S250" s="7"/>
    </row>
    <row r="251" spans="1:19" s="2" customFormat="1" ht="18.75">
      <c r="A251" s="1"/>
      <c r="D251" s="54"/>
      <c r="Q251" s="43"/>
      <c r="R251" s="7"/>
      <c r="S251" s="7"/>
    </row>
    <row r="252" spans="1:19" s="2" customFormat="1" ht="18.75">
      <c r="A252" s="1"/>
      <c r="D252" s="54"/>
      <c r="Q252" s="43"/>
      <c r="R252" s="7"/>
      <c r="S252" s="7"/>
    </row>
    <row r="253" spans="1:19" s="2" customFormat="1" ht="18.75">
      <c r="A253" s="1"/>
      <c r="D253" s="54"/>
      <c r="Q253" s="43"/>
      <c r="R253" s="7"/>
      <c r="S253" s="7"/>
    </row>
    <row r="254" spans="1:19" s="2" customFormat="1" ht="18.75">
      <c r="A254" s="1"/>
      <c r="D254" s="54"/>
      <c r="Q254" s="43"/>
      <c r="R254" s="7"/>
      <c r="S254" s="7"/>
    </row>
    <row r="255" spans="1:19" s="2" customFormat="1" ht="18.75">
      <c r="A255" s="1"/>
      <c r="D255" s="54"/>
      <c r="Q255" s="43"/>
      <c r="R255" s="7"/>
      <c r="S255" s="7"/>
    </row>
    <row r="256" spans="1:19" s="2" customFormat="1" ht="18.75">
      <c r="A256" s="1"/>
      <c r="D256" s="54"/>
      <c r="Q256" s="43"/>
      <c r="R256" s="7"/>
      <c r="S256" s="7"/>
    </row>
    <row r="257" spans="1:19" s="2" customFormat="1" ht="18.75">
      <c r="A257" s="1"/>
      <c r="D257" s="54"/>
      <c r="Q257" s="43"/>
      <c r="R257" s="7"/>
      <c r="S257" s="7"/>
    </row>
    <row r="258" spans="1:19" s="2" customFormat="1" ht="18.75">
      <c r="A258" s="1"/>
      <c r="D258" s="54"/>
      <c r="Q258" s="43"/>
      <c r="R258" s="7"/>
      <c r="S258" s="7"/>
    </row>
    <row r="259" spans="1:19" s="2" customFormat="1" ht="18.75">
      <c r="A259" s="1"/>
      <c r="D259" s="54"/>
      <c r="Q259" s="43"/>
      <c r="R259" s="7"/>
      <c r="S259" s="7"/>
    </row>
    <row r="260" spans="1:19" s="2" customFormat="1" ht="18.75">
      <c r="A260" s="1"/>
      <c r="D260" s="54"/>
      <c r="Q260" s="43"/>
      <c r="R260" s="7"/>
      <c r="S260" s="7"/>
    </row>
    <row r="261" spans="1:19" s="2" customFormat="1" ht="18.75">
      <c r="A261" s="1"/>
      <c r="D261" s="54"/>
      <c r="Q261" s="43"/>
      <c r="R261" s="7"/>
      <c r="S261" s="7"/>
    </row>
    <row r="262" spans="1:19" s="2" customFormat="1" ht="18.75">
      <c r="A262" s="1"/>
      <c r="D262" s="54"/>
      <c r="Q262" s="43"/>
      <c r="R262" s="7"/>
      <c r="S262" s="7"/>
    </row>
    <row r="263" spans="1:19" s="2" customFormat="1" ht="18.75">
      <c r="A263" s="1"/>
      <c r="D263" s="54"/>
      <c r="Q263" s="43"/>
      <c r="R263" s="7"/>
      <c r="S263" s="7"/>
    </row>
    <row r="265" spans="1:19" s="2" customFormat="1" ht="18.75">
      <c r="A265" s="1"/>
      <c r="D265" s="54"/>
      <c r="Q265" s="43"/>
      <c r="R265" s="7"/>
      <c r="S265" s="7"/>
    </row>
    <row r="267" spans="1:19" s="2" customFormat="1" ht="18.75">
      <c r="A267" s="1"/>
      <c r="D267" s="54"/>
      <c r="Q267" s="43"/>
      <c r="R267" s="7"/>
      <c r="S267" s="7"/>
    </row>
    <row r="319" spans="1:19" s="8" customFormat="1" ht="18.75">
      <c r="A319" s="1"/>
      <c r="B319" s="2"/>
      <c r="C319" s="2"/>
      <c r="D319" s="54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43"/>
      <c r="R319" s="7"/>
      <c r="S319" s="7"/>
    </row>
    <row r="330" spans="1:19" s="8" customFormat="1" ht="18.75">
      <c r="A330" s="1"/>
      <c r="B330" s="2"/>
      <c r="C330" s="2"/>
      <c r="D330" s="54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43"/>
      <c r="R330" s="7"/>
      <c r="S330" s="7"/>
    </row>
    <row r="331" spans="1:19" s="8" customFormat="1" ht="18.75">
      <c r="A331" s="1"/>
      <c r="B331" s="2"/>
      <c r="C331" s="2"/>
      <c r="D331" s="54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43"/>
      <c r="R331" s="7"/>
      <c r="S331" s="7"/>
    </row>
    <row r="446" spans="1:19" s="8" customFormat="1" ht="18.75">
      <c r="A446" s="1"/>
      <c r="B446" s="2"/>
      <c r="C446" s="2"/>
      <c r="D446" s="54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43"/>
      <c r="R446" s="7"/>
      <c r="S446" s="7"/>
    </row>
    <row r="451" spans="1:19" s="8" customFormat="1" ht="18.75">
      <c r="A451" s="1"/>
      <c r="B451" s="2"/>
      <c r="C451" s="2"/>
      <c r="D451" s="54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43"/>
      <c r="R451" s="7"/>
      <c r="S451" s="7"/>
    </row>
    <row r="452" spans="1:19" s="8" customFormat="1" ht="18.75">
      <c r="A452" s="1"/>
      <c r="B452" s="2"/>
      <c r="C452" s="2"/>
      <c r="D452" s="54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43"/>
      <c r="R452" s="7"/>
      <c r="S452" s="7"/>
    </row>
  </sheetData>
  <autoFilter ref="A5:S215"/>
  <mergeCells count="9">
    <mergeCell ref="A3:A4"/>
    <mergeCell ref="B3:B4"/>
    <mergeCell ref="C3:C4"/>
    <mergeCell ref="D3:D4"/>
    <mergeCell ref="E3:E4"/>
    <mergeCell ref="F3:F4"/>
    <mergeCell ref="G3:S3"/>
    <mergeCell ref="B1:C1"/>
    <mergeCell ref="E2:R2"/>
  </mergeCells>
  <conditionalFormatting sqref="B191:C202 D189:D208 B205:C208 K211:K212 Q6:S112 Q114:S114 Q116:S121 Q123:S208 K6:O112 K114:O114 K116:O121 K123:O208">
    <cfRule type="cellIs" dxfId="6" priority="66" operator="equal">
      <formula>0</formula>
    </cfRule>
  </conditionalFormatting>
  <conditionalFormatting sqref="A112:C112">
    <cfRule type="cellIs" dxfId="5" priority="65" operator="equal">
      <formula>0</formula>
    </cfRule>
  </conditionalFormatting>
  <conditionalFormatting sqref="A112:C112 J214:P65536 G3 E211:S212 E214:H65536 I215 Q214:S215 E6:S112 E114:S114 E116:S121 E123:S208">
    <cfRule type="cellIs" dxfId="4" priority="64" operator="equal">
      <formula>0</formula>
    </cfRule>
  </conditionalFormatting>
  <conditionalFormatting sqref="D195:D208">
    <cfRule type="cellIs" dxfId="3" priority="62" operator="equal">
      <formula>0</formula>
    </cfRule>
  </conditionalFormatting>
  <conditionalFormatting sqref="I211:K212 Q6:S112 Q114:S114 Q116:S121 Q123:S208 I6:O112 I114:O114 I116:O121 I123:O208">
    <cfRule type="cellIs" dxfId="2" priority="61" operator="equal">
      <formula>0</formula>
    </cfRule>
  </conditionalFormatting>
  <conditionalFormatting sqref="P6:P112 P114 P116:P121 P123:P208 P211:P212">
    <cfRule type="cellIs" dxfId="1" priority="59" operator="equal">
      <formula>0</formula>
    </cfRule>
    <cfRule type="cellIs" dxfId="0" priority="60" operator="greaterThan">
      <formula>0.9167</formula>
    </cfRule>
  </conditionalFormatting>
  <printOptions horizontalCentered="1"/>
  <pageMargins left="0.11811023622047245" right="0" top="0.39" bottom="0.19685039370078741" header="0" footer="0.82677165354330717"/>
  <pageSetup paperSize="8" scale="37" fitToHeight="6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Школы ХНИЗ</vt:lpstr>
      <vt:lpstr>'Школы ХНИЗ'!Заголовки_для_печати</vt:lpstr>
      <vt:lpstr>'Школы ХНИЗ'!Область_печати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2026-06-30T15:50:20Z</dcterms:created>
  <dcterms:modified xsi:type="dcterms:W3CDTF">2026-07-01T10:09:22Z</dcterms:modified>
</cp:coreProperties>
</file>