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Школы ХНИЗ" sheetId="1" r:id="rId1"/>
    <sheet name="Лист2" sheetId="2" r:id="rId2"/>
    <sheet name="Лист3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'Школы ХНИЗ'!$A$5:$S$214</definedName>
    <definedName name="_xlnm.Print_Titles" localSheetId="0">'Школы ХНИЗ'!$3:$5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E210" i="1"/>
  <c r="S210"/>
  <c r="R210"/>
  <c r="Q210"/>
  <c r="P210"/>
  <c r="O210"/>
  <c r="N210"/>
  <c r="M210"/>
  <c r="L210"/>
  <c r="K210"/>
  <c r="J210"/>
  <c r="I210"/>
  <c r="H210"/>
  <c r="G210"/>
  <c r="F210"/>
  <c r="S122"/>
  <c r="R122"/>
  <c r="Q122"/>
  <c r="P122"/>
  <c r="O122"/>
  <c r="N122"/>
  <c r="M122"/>
  <c r="L122"/>
  <c r="K122"/>
  <c r="J122"/>
  <c r="I122"/>
  <c r="H122"/>
  <c r="G122"/>
  <c r="F122"/>
  <c r="E122"/>
  <c r="S115"/>
  <c r="R115"/>
  <c r="Q115"/>
  <c r="P115"/>
  <c r="O115"/>
  <c r="N115"/>
  <c r="M115"/>
  <c r="L115"/>
  <c r="K115"/>
  <c r="J115"/>
  <c r="I115"/>
  <c r="H115"/>
  <c r="G115"/>
  <c r="F115"/>
  <c r="E115"/>
  <c r="P113"/>
  <c r="O113"/>
  <c r="N113"/>
  <c r="J113"/>
  <c r="I113"/>
  <c r="H113"/>
  <c r="G113"/>
  <c r="F113"/>
  <c r="E113"/>
  <c r="S113"/>
  <c r="R113"/>
  <c r="Q113"/>
  <c r="M113"/>
  <c r="L113"/>
  <c r="K113"/>
  <c r="L211" l="1"/>
  <c r="L214" s="1"/>
  <c r="E211"/>
  <c r="E214" s="1"/>
  <c r="Q211"/>
  <c r="Q214" s="1"/>
  <c r="M211"/>
  <c r="M214" s="1"/>
  <c r="H211"/>
  <c r="H214" s="1"/>
  <c r="I211"/>
  <c r="I214" s="1"/>
  <c r="G211"/>
  <c r="G214" s="1"/>
  <c r="O211"/>
  <c r="O214" s="1"/>
  <c r="P211"/>
  <c r="P214" s="1"/>
  <c r="F211"/>
  <c r="F214" s="1"/>
  <c r="J211"/>
  <c r="J214" s="1"/>
  <c r="N211"/>
  <c r="N214" s="1"/>
  <c r="K211"/>
  <c r="K214" s="1"/>
  <c r="S211"/>
  <c r="S214" s="1"/>
  <c r="R211"/>
  <c r="R214" s="1"/>
</calcChain>
</file>

<file path=xl/sharedStrings.xml><?xml version="1.0" encoding="utf-8"?>
<sst xmlns="http://schemas.openxmlformats.org/spreadsheetml/2006/main" count="233" uniqueCount="233">
  <si>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</si>
  <si>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</si>
  <si>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</si>
  <si>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</si>
  <si>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</si>
  <si>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</si>
  <si>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</si>
  <si>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</si>
  <si>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</si>
  <si>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</si>
  <si>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</si>
  <si>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</si>
  <si>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</si>
  <si>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</si>
  <si>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</si>
  <si>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</si>
  <si>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</si>
  <si>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</si>
  <si>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</si>
  <si>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</si>
  <si>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</si>
  <si>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</si>
  <si>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</si>
  <si>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</si>
  <si>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</si>
  <si>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</si>
  <si>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</si>
  <si>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</si>
  <si>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</si>
  <si>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</si>
  <si>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</si>
  <si>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</si>
  <si>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</si>
  <si>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</si>
  <si>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</si>
  <si>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</si>
  <si>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</si>
  <si>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</si>
  <si>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</si>
  <si>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</si>
  <si>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</si>
  <si>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</si>
  <si>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</si>
  <si>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</si>
  <si>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</si>
  <si>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</si>
  <si>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</si>
  <si>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</si>
  <si>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</si>
  <si>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</si>
  <si>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</si>
  <si>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</si>
  <si>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</si>
  <si>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</si>
  <si>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</si>
  <si>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</si>
  <si>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</si>
  <si>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</si>
  <si>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</si>
  <si>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</si>
  <si>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</si>
  <si>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</si>
  <si>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</si>
  <si>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</si>
  <si>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</si>
  <si>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</si>
  <si>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</si>
  <si>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</si>
  <si>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</si>
  <si>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</si>
  <si>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</si>
  <si>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</si>
  <si>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</si>
  <si>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</si>
  <si>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</si>
  <si>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</si>
  <si>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</si>
  <si>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</si>
  <si>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</si>
  <si>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</si>
  <si>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</si>
  <si>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</si>
  <si>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</si>
  <si>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</si>
  <si>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</si>
  <si>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</si>
  <si>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</si>
  <si>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</si>
  <si>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</si>
  <si>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</si>
  <si>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</si>
  <si>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</si>
  <si>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</si>
  <si>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</si>
  <si>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</si>
  <si>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</si>
  <si>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</si>
  <si>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</si>
  <si>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</si>
  <si>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</si>
  <si>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</si>
  <si>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</si>
  <si>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</si>
  <si>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</si>
  <si>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</si>
  <si>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</si>
  <si>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</si>
  <si>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</si>
  <si>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</si>
  <si>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</si>
  <si>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</si>
  <si>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</si>
  <si>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</si>
  <si>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</si>
  <si>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</si>
  <si>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</si>
  <si>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</si>
  <si>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</si>
  <si>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</si>
  <si>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</si>
  <si>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</si>
  <si>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</si>
  <si>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</si>
  <si>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</si>
  <si>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</si>
  <si>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</si>
  <si>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</si>
  <si>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</si>
  <si>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</si>
  <si>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</si>
  <si>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</si>
  <si>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</si>
  <si>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</si>
  <si>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</si>
  <si>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</si>
  <si>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</si>
  <si>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</si>
  <si>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</si>
  <si>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</si>
  <si>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</si>
  <si>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</si>
  <si>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</si>
  <si>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</si>
  <si>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</si>
  <si>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</si>
  <si>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</si>
  <si>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</si>
  <si>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</si>
  <si>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</si>
  <si>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</si>
  <si>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</si>
  <si>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</si>
  <si>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</si>
  <si>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</si>
  <si>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</si>
  <si>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</si>
  <si>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</si>
  <si>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</si>
  <si>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</si>
  <si>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</si>
  <si>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</si>
  <si>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</si>
  <si>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</si>
  <si>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</si>
  <si>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</si>
  <si>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</si>
  <si>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</si>
  <si>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</si>
  <si>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</si>
  <si>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</si>
  <si>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</si>
  <si>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</si>
  <si>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</si>
  <si>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</si>
  <si>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</si>
  <si>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</si>
  <si>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</si>
  <si>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</si>
  <si>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</si>
  <si>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</si>
  <si>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</si>
  <si>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</si>
  <si>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</si>
  <si>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</si>
  <si>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</si>
  <si>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</si>
  <si>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</si>
  <si>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</si>
  <si>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</si>
  <si>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</si>
  <si>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</si>
  <si>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</si>
  <si>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</si>
  <si>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</si>
  <si>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</si>
  <si>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</si>
  <si>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</si>
  <si>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</si>
  <si>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</si>
  <si>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</si>
  <si>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</si>
  <si>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</si>
  <si>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</si>
  <si>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</si>
  <si>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</si>
  <si>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ВСЕГО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</si>
  <si>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</si>
  <si>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</si>
  <si>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</si>
  <si>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Секретарь Филиппова Т.В.</t>
  </si>
  <si>
    <t>в том числе ШСД</t>
  </si>
  <si>
    <t>в том числе по видам школ</t>
  </si>
  <si>
    <t>Школа больных с артериальной гипертензией</t>
  </si>
  <si>
    <t>Школа для пациентов с ишемической болезнью сердца</t>
  </si>
  <si>
    <t>Школа для больных с сердечной недостаточностью</t>
  </si>
  <si>
    <t>Школа для пациентов с хронической болезнью почек</t>
  </si>
  <si>
    <t>Школа для пациентов с хронической обструктивной болезнью легких</t>
  </si>
  <si>
    <t>Школа для больных с бронхиальной астмой</t>
  </si>
  <si>
    <t>Школа для пациентов с хроническим гастритом и язвенной болезнью</t>
  </si>
  <si>
    <t>Школа для пациентов с установленным диагнозом фибрилляция предсердий</t>
  </si>
  <si>
    <t>Школа для пациентов с сахарным диабетом</t>
  </si>
  <si>
    <t>Школа для пациентов с сахарным диабетом (дети и подростки с сахарным диабетом</t>
  </si>
  <si>
    <t>Школы по вопросам грудного вскармливания</t>
  </si>
  <si>
    <t>Школы беременных и по вопросам грудного вскармливания (ЖК)</t>
  </si>
  <si>
    <t>Свод объемов по комплексным посещениям школ для пациентов с хроническими неинфекционными заболеваниями, школ для беременных и по вопросам грудного вскармливания</t>
  </si>
  <si>
    <t>Государственное бюджетное учреждение здравоохранения Нижегородской области «ММЦ «Волгоречье»</t>
  </si>
  <si>
    <t>Государственное бюджетное учреждение здравоохранения Нижегородской области «Дзержинский ММЦ»</t>
  </si>
  <si>
    <t>Государственное бюджетное учреждение здравоохранения Нижегородской области «Межрайонный медицинский центр им.И.М.Сеченова»</t>
  </si>
  <si>
    <t>Государственное бюджетное учреждение здравоохранения Нижегородской области «Многопрофильный медицинский клинический центр "Семейный квартал»</t>
  </si>
  <si>
    <t>ВЫПИСКА
 из протокола заседания Комиссии по разработке ТПОМС 
в Нижегородской области 
от 26.08.2026 № 10
(Приложение № 5)</t>
  </si>
  <si>
    <t>План на 2026 год по протоколу № 10 от 26.08.2026</t>
  </si>
  <si>
    <t>ООО "Аздор"</t>
  </si>
  <si>
    <t>Прочие школы (детские новые (эпилепсия, миопия, дерматиты), школы здоровья, школы пациентов с ожирением, школы для пациентов по здоровому образу жизни, школы для пациентов по активному долголетию)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</si>
</sst>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8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3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10" borderId="0"/>
    <xf numFmtId="0" fontId="14" fillId="10" borderId="0"/>
    <xf numFmtId="0" fontId="14" fillId="10" borderId="0"/>
    <xf numFmtId="0" fontId="1" fillId="10" borderId="0" applyNumberFormat="0" applyBorder="0" applyAlignment="0" applyProtection="0"/>
    <xf numFmtId="0" fontId="13" fillId="10" borderId="0"/>
    <xf numFmtId="0" fontId="13" fillId="10" borderId="0"/>
    <xf numFmtId="0" fontId="13" fillId="10" borderId="0"/>
    <xf numFmtId="0" fontId="1" fillId="10" borderId="0" applyNumberFormat="0" applyBorder="0" applyAlignment="0" applyProtection="0"/>
    <xf numFmtId="0" fontId="13" fillId="10" borderId="0"/>
    <xf numFmtId="0" fontId="13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14" borderId="0"/>
    <xf numFmtId="0" fontId="14" fillId="14" borderId="0"/>
    <xf numFmtId="0" fontId="14" fillId="14" borderId="0"/>
    <xf numFmtId="0" fontId="1" fillId="14" borderId="0" applyNumberFormat="0" applyBorder="0" applyAlignment="0" applyProtection="0"/>
    <xf numFmtId="0" fontId="13" fillId="14" borderId="0"/>
    <xf numFmtId="0" fontId="13" fillId="14" borderId="0"/>
    <xf numFmtId="0" fontId="13" fillId="14" borderId="0"/>
    <xf numFmtId="0" fontId="1" fillId="14" borderId="0" applyNumberFormat="0" applyBorder="0" applyAlignment="0" applyProtection="0"/>
    <xf numFmtId="0" fontId="13" fillId="14" borderId="0"/>
    <xf numFmtId="0" fontId="13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3" fillId="18" borderId="0"/>
    <xf numFmtId="0" fontId="14" fillId="18" borderId="0"/>
    <xf numFmtId="0" fontId="14" fillId="18" borderId="0"/>
    <xf numFmtId="0" fontId="1" fillId="18" borderId="0" applyNumberFormat="0" applyBorder="0" applyAlignment="0" applyProtection="0"/>
    <xf numFmtId="0" fontId="13" fillId="18" borderId="0"/>
    <xf numFmtId="0" fontId="13" fillId="18" borderId="0"/>
    <xf numFmtId="0" fontId="13" fillId="18" borderId="0"/>
    <xf numFmtId="0" fontId="1" fillId="18" borderId="0" applyNumberFormat="0" applyBorder="0" applyAlignment="0" applyProtection="0"/>
    <xf numFmtId="0" fontId="13" fillId="18" borderId="0"/>
    <xf numFmtId="0" fontId="13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3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21" borderId="0"/>
    <xf numFmtId="0" fontId="14" fillId="21" borderId="0"/>
    <xf numFmtId="0" fontId="14" fillId="21" borderId="0"/>
    <xf numFmtId="0" fontId="1" fillId="21" borderId="0" applyNumberFormat="0" applyBorder="0" applyAlignment="0" applyProtection="0"/>
    <xf numFmtId="0" fontId="13" fillId="21" borderId="0"/>
    <xf numFmtId="0" fontId="13" fillId="21" borderId="0"/>
    <xf numFmtId="0" fontId="13" fillId="21" borderId="0"/>
    <xf numFmtId="0" fontId="1" fillId="21" borderId="0" applyNumberFormat="0" applyBorder="0" applyAlignment="0" applyProtection="0"/>
    <xf numFmtId="0" fontId="13" fillId="21" borderId="0"/>
    <xf numFmtId="0" fontId="13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3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3" fillId="25" borderId="0"/>
    <xf numFmtId="0" fontId="14" fillId="25" borderId="0"/>
    <xf numFmtId="0" fontId="14" fillId="25" borderId="0"/>
    <xf numFmtId="0" fontId="1" fillId="25" borderId="0" applyNumberFormat="0" applyBorder="0" applyAlignment="0" applyProtection="0"/>
    <xf numFmtId="0" fontId="13" fillId="25" borderId="0"/>
    <xf numFmtId="0" fontId="13" fillId="25" borderId="0"/>
    <xf numFmtId="0" fontId="13" fillId="25" borderId="0"/>
    <xf numFmtId="0" fontId="1" fillId="25" borderId="0" applyNumberFormat="0" applyBorder="0" applyAlignment="0" applyProtection="0"/>
    <xf numFmtId="0" fontId="13" fillId="25" borderId="0"/>
    <xf numFmtId="0" fontId="13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5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3" fillId="29" borderId="0"/>
    <xf numFmtId="0" fontId="13" fillId="29" borderId="0"/>
    <xf numFmtId="0" fontId="13" fillId="29" borderId="0"/>
    <xf numFmtId="0" fontId="1" fillId="29" borderId="0" applyNumberFormat="0" applyBorder="0" applyAlignment="0" applyProtection="0"/>
    <xf numFmtId="0" fontId="13" fillId="29" borderId="0"/>
    <xf numFmtId="0" fontId="13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5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11" borderId="0"/>
    <xf numFmtId="0" fontId="13" fillId="11" borderId="0"/>
    <xf numFmtId="0" fontId="13" fillId="11" borderId="0"/>
    <xf numFmtId="0" fontId="1" fillId="11" borderId="0" applyNumberFormat="0" applyBorder="0" applyAlignment="0" applyProtection="0"/>
    <xf numFmtId="0" fontId="13" fillId="11" borderId="0"/>
    <xf numFmtId="0" fontId="13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5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15" borderId="0"/>
    <xf numFmtId="0" fontId="13" fillId="15" borderId="0"/>
    <xf numFmtId="0" fontId="13" fillId="15" borderId="0"/>
    <xf numFmtId="0" fontId="1" fillId="15" borderId="0" applyNumberFormat="0" applyBorder="0" applyAlignment="0" applyProtection="0"/>
    <xf numFmtId="0" fontId="13" fillId="15" borderId="0"/>
    <xf numFmtId="0" fontId="13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5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19" borderId="0"/>
    <xf numFmtId="0" fontId="13" fillId="19" borderId="0"/>
    <xf numFmtId="0" fontId="13" fillId="19" borderId="0"/>
    <xf numFmtId="0" fontId="1" fillId="19" borderId="0" applyNumberFormat="0" applyBorder="0" applyAlignment="0" applyProtection="0"/>
    <xf numFmtId="0" fontId="13" fillId="19" borderId="0"/>
    <xf numFmtId="0" fontId="13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5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3" fillId="22" borderId="0"/>
    <xf numFmtId="0" fontId="13" fillId="22" borderId="0"/>
    <xf numFmtId="0" fontId="13" fillId="22" borderId="0"/>
    <xf numFmtId="0" fontId="1" fillId="22" borderId="0" applyNumberFormat="0" applyBorder="0" applyAlignment="0" applyProtection="0"/>
    <xf numFmtId="0" fontId="13" fillId="22" borderId="0"/>
    <xf numFmtId="0" fontId="13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3" fillId="26" borderId="0"/>
    <xf numFmtId="0" fontId="13" fillId="26" borderId="0"/>
    <xf numFmtId="0" fontId="13" fillId="26" borderId="0"/>
    <xf numFmtId="0" fontId="1" fillId="26" borderId="0" applyNumberFormat="0" applyBorder="0" applyAlignment="0" applyProtection="0"/>
    <xf numFmtId="0" fontId="13" fillId="26" borderId="0"/>
    <xf numFmtId="0" fontId="13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5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3" fillId="30" borderId="0"/>
    <xf numFmtId="0" fontId="13" fillId="30" borderId="0"/>
    <xf numFmtId="0" fontId="13" fillId="30" borderId="0"/>
    <xf numFmtId="0" fontId="1" fillId="30" borderId="0" applyNumberFormat="0" applyBorder="0" applyAlignment="0" applyProtection="0"/>
    <xf numFmtId="0" fontId="13" fillId="30" borderId="0"/>
    <xf numFmtId="0" fontId="13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5" fillId="0" borderId="0"/>
    <xf numFmtId="0" fontId="16" fillId="12" borderId="0"/>
    <xf numFmtId="0" fontId="16" fillId="12" borderId="0"/>
    <xf numFmtId="0" fontId="17" fillId="12" borderId="0"/>
    <xf numFmtId="0" fontId="15" fillId="0" borderId="0"/>
    <xf numFmtId="0" fontId="16" fillId="16" borderId="0"/>
    <xf numFmtId="0" fontId="16" fillId="16" borderId="0"/>
    <xf numFmtId="0" fontId="17" fillId="16" borderId="0"/>
    <xf numFmtId="0" fontId="15" fillId="0" borderId="0"/>
    <xf numFmtId="0" fontId="16" fillId="20" borderId="0"/>
    <xf numFmtId="0" fontId="16" fillId="20" borderId="0"/>
    <xf numFmtId="0" fontId="17" fillId="20" borderId="0"/>
    <xf numFmtId="0" fontId="15" fillId="0" borderId="0"/>
    <xf numFmtId="0" fontId="16" fillId="23" borderId="0"/>
    <xf numFmtId="0" fontId="16" fillId="23" borderId="0"/>
    <xf numFmtId="0" fontId="17" fillId="23" borderId="0"/>
    <xf numFmtId="0" fontId="15" fillId="0" borderId="0"/>
    <xf numFmtId="0" fontId="16" fillId="27" borderId="0"/>
    <xf numFmtId="0" fontId="16" fillId="27" borderId="0"/>
    <xf numFmtId="0" fontId="17" fillId="27" borderId="0"/>
    <xf numFmtId="0" fontId="15" fillId="0" borderId="0"/>
    <xf numFmtId="0" fontId="16" fillId="31" borderId="0"/>
    <xf numFmtId="0" fontId="16" fillId="31" borderId="0"/>
    <xf numFmtId="0" fontId="17" fillId="31" borderId="0"/>
    <xf numFmtId="0" fontId="10" fillId="0" borderId="9">
      <alignment vertical="center" wrapText="1"/>
    </xf>
    <xf numFmtId="0" fontId="10" fillId="0" borderId="9">
      <alignment vertical="center" wrapText="1"/>
    </xf>
    <xf numFmtId="0" fontId="18" fillId="0" borderId="0"/>
    <xf numFmtId="0" fontId="19" fillId="0" borderId="0"/>
    <xf numFmtId="165" fontId="20" fillId="0" borderId="0"/>
    <xf numFmtId="0" fontId="19" fillId="0" borderId="0"/>
    <xf numFmtId="0" fontId="19" fillId="0" borderId="0"/>
    <xf numFmtId="166" fontId="20" fillId="0" borderId="0"/>
    <xf numFmtId="0" fontId="19" fillId="0" borderId="0"/>
    <xf numFmtId="0" fontId="19" fillId="0" borderId="0"/>
    <xf numFmtId="0" fontId="15" fillId="0" borderId="0"/>
    <xf numFmtId="0" fontId="21" fillId="0" borderId="0"/>
    <xf numFmtId="0" fontId="22" fillId="0" borderId="0"/>
    <xf numFmtId="0" fontId="22" fillId="0" borderId="0"/>
    <xf numFmtId="167" fontId="23" fillId="0" borderId="0"/>
    <xf numFmtId="0" fontId="24" fillId="0" borderId="0"/>
    <xf numFmtId="0" fontId="22" fillId="0" borderId="0"/>
    <xf numFmtId="0" fontId="25" fillId="0" borderId="0"/>
    <xf numFmtId="0" fontId="26" fillId="0" borderId="0"/>
    <xf numFmtId="0" fontId="27" fillId="0" borderId="0"/>
    <xf numFmtId="0" fontId="15" fillId="0" borderId="0"/>
    <xf numFmtId="0" fontId="16" fillId="9" borderId="0"/>
    <xf numFmtId="0" fontId="17" fillId="9" borderId="0"/>
    <xf numFmtId="0" fontId="15" fillId="0" borderId="0"/>
    <xf numFmtId="0" fontId="16" fillId="13" borderId="0"/>
    <xf numFmtId="0" fontId="17" fillId="13" borderId="0"/>
    <xf numFmtId="0" fontId="15" fillId="0" borderId="0"/>
    <xf numFmtId="0" fontId="16" fillId="17" borderId="0"/>
    <xf numFmtId="0" fontId="17" fillId="17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24" borderId="0"/>
    <xf numFmtId="0" fontId="17" fillId="24" borderId="0"/>
    <xf numFmtId="0" fontId="15" fillId="0" borderId="0"/>
    <xf numFmtId="0" fontId="15" fillId="0" borderId="0"/>
    <xf numFmtId="0" fontId="16" fillId="28" borderId="0"/>
    <xf numFmtId="0" fontId="17" fillId="28" borderId="0"/>
    <xf numFmtId="0" fontId="15" fillId="0" borderId="0"/>
    <xf numFmtId="0" fontId="28" fillId="5" borderId="3"/>
    <xf numFmtId="0" fontId="29" fillId="5" borderId="3"/>
    <xf numFmtId="0" fontId="15" fillId="0" borderId="0"/>
    <xf numFmtId="0" fontId="30" fillId="6" borderId="4"/>
    <xf numFmtId="0" fontId="31" fillId="6" borderId="4"/>
    <xf numFmtId="0" fontId="15" fillId="0" borderId="0"/>
    <xf numFmtId="0" fontId="32" fillId="6" borderId="3"/>
    <xf numFmtId="0" fontId="33" fillId="6" borderId="3"/>
    <xf numFmtId="0" fontId="34" fillId="0" borderId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Border="0" applyProtection="0"/>
    <xf numFmtId="0" fontId="36" fillId="0" borderId="0" applyBorder="0" applyProtection="0"/>
    <xf numFmtId="0" fontId="37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0" fontId="15" fillId="0" borderId="0"/>
    <xf numFmtId="0" fontId="38" fillId="0" borderId="1"/>
    <xf numFmtId="0" fontId="39" fillId="0" borderId="15"/>
    <xf numFmtId="0" fontId="15" fillId="0" borderId="0"/>
    <xf numFmtId="0" fontId="15" fillId="0" borderId="0"/>
    <xf numFmtId="0" fontId="40" fillId="0" borderId="2"/>
    <xf numFmtId="0" fontId="41" fillId="0" borderId="16"/>
    <xf numFmtId="0" fontId="15" fillId="0" borderId="0"/>
    <xf numFmtId="0" fontId="15" fillId="0" borderId="0"/>
    <xf numFmtId="0" fontId="42" fillId="0" borderId="17"/>
    <xf numFmtId="0" fontId="15" fillId="0" borderId="0"/>
    <xf numFmtId="0" fontId="15" fillId="0" borderId="0"/>
    <xf numFmtId="0" fontId="42" fillId="0" borderId="0"/>
    <xf numFmtId="0" fontId="15" fillId="0" borderId="0"/>
    <xf numFmtId="0" fontId="15" fillId="0" borderId="0"/>
    <xf numFmtId="0" fontId="43" fillId="0" borderId="18"/>
    <xf numFmtId="0" fontId="15" fillId="0" borderId="0"/>
    <xf numFmtId="0" fontId="15" fillId="0" borderId="0"/>
    <xf numFmtId="0" fontId="44" fillId="7" borderId="6"/>
    <xf numFmtId="0" fontId="15" fillId="0" borderId="0"/>
    <xf numFmtId="0" fontId="15" fillId="0" borderId="0"/>
    <xf numFmtId="0" fontId="45" fillId="0" borderId="0"/>
    <xf numFmtId="0" fontId="46" fillId="0" borderId="0"/>
    <xf numFmtId="0" fontId="15" fillId="0" borderId="0"/>
    <xf numFmtId="0" fontId="15" fillId="0" borderId="0"/>
    <xf numFmtId="0" fontId="47" fillId="4" borderId="0"/>
    <xf numFmtId="0" fontId="48" fillId="4" borderId="0"/>
    <xf numFmtId="0" fontId="37" fillId="0" borderId="0"/>
    <xf numFmtId="0" fontId="49" fillId="0" borderId="0"/>
    <xf numFmtId="0" fontId="49" fillId="0" borderId="0"/>
    <xf numFmtId="0" fontId="6" fillId="0" borderId="0"/>
    <xf numFmtId="0" fontId="6" fillId="0" borderId="0"/>
    <xf numFmtId="0" fontId="49" fillId="0" borderId="0"/>
    <xf numFmtId="0" fontId="1" fillId="0" borderId="0"/>
    <xf numFmtId="0" fontId="6" fillId="0" borderId="0"/>
    <xf numFmtId="0" fontId="6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Border="0" applyProtection="0"/>
    <xf numFmtId="0" fontId="37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Border="0" applyProtection="0"/>
    <xf numFmtId="0" fontId="6" fillId="0" borderId="0" applyBorder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5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4" fillId="0" borderId="0"/>
    <xf numFmtId="0" fontId="55" fillId="0" borderId="0"/>
    <xf numFmtId="0" fontId="55" fillId="0" borderId="0"/>
    <xf numFmtId="0" fontId="13" fillId="0" borderId="0"/>
    <xf numFmtId="0" fontId="6" fillId="0" borderId="0"/>
    <xf numFmtId="0" fontId="15" fillId="0" borderId="0"/>
    <xf numFmtId="0" fontId="1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Border="0" applyProtection="0"/>
    <xf numFmtId="0" fontId="6" fillId="0" borderId="0" applyNumberFormat="0" applyFill="0" applyBorder="0" applyAlignment="0" applyProtection="0"/>
    <xf numFmtId="0" fontId="15" fillId="0" borderId="0"/>
    <xf numFmtId="0" fontId="15" fillId="0" borderId="0"/>
    <xf numFmtId="0" fontId="56" fillId="0" borderId="0"/>
    <xf numFmtId="0" fontId="10" fillId="0" borderId="0"/>
    <xf numFmtId="0" fontId="10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37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57" fillId="0" borderId="0"/>
    <xf numFmtId="0" fontId="5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37" fillId="0" borderId="0"/>
    <xf numFmtId="0" fontId="37" fillId="0" borderId="0" applyBorder="0" applyProtection="0"/>
    <xf numFmtId="0" fontId="59" fillId="0" borderId="0"/>
    <xf numFmtId="0" fontId="37" fillId="0" borderId="0" applyBorder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54" fillId="0" borderId="0"/>
    <xf numFmtId="0" fontId="58" fillId="0" borderId="0"/>
    <xf numFmtId="0" fontId="58" fillId="0" borderId="0"/>
    <xf numFmtId="0" fontId="50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56" fillId="0" borderId="0"/>
    <xf numFmtId="0" fontId="6" fillId="0" borderId="0"/>
    <xf numFmtId="0" fontId="6" fillId="0" borderId="0"/>
    <xf numFmtId="0" fontId="54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5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3" fillId="0" borderId="0"/>
    <xf numFmtId="0" fontId="58" fillId="0" borderId="0"/>
    <xf numFmtId="0" fontId="58" fillId="0" borderId="0"/>
    <xf numFmtId="0" fontId="58" fillId="0" borderId="0"/>
    <xf numFmtId="0" fontId="54" fillId="0" borderId="0"/>
    <xf numFmtId="0" fontId="51" fillId="0" borderId="0"/>
    <xf numFmtId="0" fontId="51" fillId="0" borderId="0"/>
    <xf numFmtId="0" fontId="60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52" fillId="0" borderId="0"/>
    <xf numFmtId="0" fontId="14" fillId="0" borderId="0"/>
    <xf numFmtId="0" fontId="14" fillId="0" borderId="0"/>
    <xf numFmtId="0" fontId="50" fillId="0" borderId="0"/>
    <xf numFmtId="0" fontId="50" fillId="0" borderId="0"/>
    <xf numFmtId="0" fontId="5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protection locked="0"/>
    </xf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Border="0" applyProtection="0"/>
    <xf numFmtId="0" fontId="37" fillId="0" borderId="0"/>
    <xf numFmtId="0" fontId="50" fillId="0" borderId="0"/>
    <xf numFmtId="0" fontId="50" fillId="0" borderId="0"/>
    <xf numFmtId="0" fontId="50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61" fillId="0" borderId="0"/>
    <xf numFmtId="0" fontId="15" fillId="0" borderId="0"/>
    <xf numFmtId="0" fontId="15" fillId="0" borderId="0"/>
    <xf numFmtId="0" fontId="61" fillId="0" borderId="0"/>
    <xf numFmtId="0" fontId="15" fillId="0" borderId="0"/>
    <xf numFmtId="0" fontId="15" fillId="0" borderId="0"/>
    <xf numFmtId="0" fontId="1" fillId="0" borderId="0"/>
    <xf numFmtId="0" fontId="61" fillId="0" borderId="0"/>
    <xf numFmtId="0" fontId="61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63" fillId="0" borderId="0"/>
    <xf numFmtId="0" fontId="1" fillId="0" borderId="0"/>
    <xf numFmtId="0" fontId="64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5" fillId="3" borderId="0"/>
    <xf numFmtId="0" fontId="66" fillId="3" borderId="0"/>
    <xf numFmtId="0" fontId="67" fillId="0" borderId="0" applyNumberFormat="0" applyFill="0" applyBorder="0" applyAlignment="0" applyProtection="0"/>
    <xf numFmtId="0" fontId="15" fillId="0" borderId="0"/>
    <xf numFmtId="0" fontId="68" fillId="0" borderId="0"/>
    <xf numFmtId="0" fontId="6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3" fillId="8" borderId="7"/>
    <xf numFmtId="0" fontId="13" fillId="8" borderId="7"/>
    <xf numFmtId="0" fontId="13" fillId="8" borderId="7"/>
    <xf numFmtId="0" fontId="13" fillId="8" borderId="7"/>
    <xf numFmtId="0" fontId="13" fillId="8" borderId="7"/>
    <xf numFmtId="0" fontId="1" fillId="8" borderId="7" applyNumberFormat="0" applyFont="0" applyAlignment="0" applyProtection="0"/>
    <xf numFmtId="0" fontId="10" fillId="8" borderId="7"/>
    <xf numFmtId="0" fontId="10" fillId="8" borderId="7"/>
    <xf numFmtId="0" fontId="1" fillId="8" borderId="7" applyNumberFormat="0" applyFont="0" applyAlignment="0" applyProtection="0"/>
    <xf numFmtId="0" fontId="13" fillId="8" borderId="7"/>
    <xf numFmtId="0" fontId="13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Protection="0"/>
    <xf numFmtId="9" fontId="37" fillId="0" borderId="0" applyBorder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Border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70" fillId="0" borderId="5"/>
    <xf numFmtId="0" fontId="71" fillId="0" borderId="5"/>
    <xf numFmtId="4" fontId="72" fillId="0" borderId="9" applyBorder="0">
      <alignment horizontal="center" vertical="center"/>
    </xf>
    <xf numFmtId="0" fontId="73" fillId="0" borderId="13" applyFont="0" applyFill="0" applyBorder="0" applyAlignment="0">
      <alignment horizontal="left" vertical="center" wrapText="1"/>
    </xf>
    <xf numFmtId="0" fontId="15" fillId="0" borderId="0"/>
    <xf numFmtId="0" fontId="15" fillId="0" borderId="0"/>
    <xf numFmtId="0" fontId="74" fillId="0" borderId="0"/>
    <xf numFmtId="0" fontId="75" fillId="0" borderId="0"/>
    <xf numFmtId="168" fontId="37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7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5" fillId="0" borderId="0"/>
    <xf numFmtId="0" fontId="76" fillId="2" borderId="0"/>
    <xf numFmtId="0" fontId="77" fillId="2" borderId="0"/>
    <xf numFmtId="0" fontId="76" fillId="2" borderId="0"/>
    <xf numFmtId="0" fontId="77" fillId="2" borderId="0"/>
  </cellStyleXfs>
  <cellXfs count="64">
    <xf numFmtId="0" fontId="0" fillId="0" borderId="0" xfId="0"/>
    <xf numFmtId="3" fontId="2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3" fontId="2" fillId="0" borderId="9" xfId="1" applyNumberFormat="1" applyFont="1" applyFill="1" applyBorder="1" applyAlignment="1" applyProtection="1">
      <alignment horizontal="center" vertical="center" wrapText="1"/>
    </xf>
    <xf numFmtId="3" fontId="2" fillId="0" borderId="9" xfId="2" applyNumberFormat="1" applyFont="1" applyFill="1" applyBorder="1" applyAlignment="1">
      <alignment horizontal="center" vertical="center" wrapText="1"/>
    </xf>
    <xf numFmtId="1" fontId="2" fillId="0" borderId="9" xfId="7" applyNumberFormat="1" applyFont="1" applyFill="1" applyBorder="1" applyAlignment="1">
      <alignment horizontal="center" vertical="center" wrapText="1"/>
    </xf>
    <xf numFmtId="164" fontId="2" fillId="0" borderId="9" xfId="2" applyNumberFormat="1" applyFont="1" applyFill="1" applyBorder="1" applyAlignment="1">
      <alignment horizontal="left" vertical="center" wrapText="1"/>
    </xf>
    <xf numFmtId="3" fontId="8" fillId="0" borderId="9" xfId="1" applyNumberFormat="1" applyFont="1" applyFill="1" applyBorder="1" applyAlignment="1" applyProtection="1">
      <alignment vertical="center" wrapText="1"/>
    </xf>
    <xf numFmtId="164" fontId="8" fillId="0" borderId="9" xfId="1" applyNumberFormat="1" applyFont="1" applyFill="1" applyBorder="1" applyAlignment="1" applyProtection="1">
      <alignment vertical="center" wrapText="1"/>
    </xf>
    <xf numFmtId="3" fontId="2" fillId="0" borderId="9" xfId="1" applyNumberFormat="1" applyFont="1" applyFill="1" applyBorder="1" applyAlignment="1" applyProtection="1">
      <alignment vertical="center" wrapText="1"/>
    </xf>
    <xf numFmtId="164" fontId="2" fillId="0" borderId="10" xfId="2" applyNumberFormat="1" applyFont="1" applyFill="1" applyBorder="1" applyAlignment="1">
      <alignment horizontal="left" vertical="center" wrapText="1"/>
    </xf>
    <xf numFmtId="164" fontId="2" fillId="0" borderId="9" xfId="1" applyNumberFormat="1" applyFont="1" applyFill="1" applyBorder="1" applyAlignment="1" applyProtection="1">
      <alignment vertical="center" wrapText="1"/>
    </xf>
    <xf numFmtId="164" fontId="2" fillId="0" borderId="9" xfId="1" applyNumberFormat="1" applyFont="1" applyFill="1" applyBorder="1" applyAlignment="1">
      <alignment horizontal="left" vertical="center" wrapText="1"/>
    </xf>
    <xf numFmtId="3" fontId="2" fillId="0" borderId="14" xfId="2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9" xfId="9" applyNumberFormat="1" applyFont="1" applyFill="1" applyBorder="1" applyAlignment="1">
      <alignment horizontal="center" vertical="center"/>
    </xf>
    <xf numFmtId="164" fontId="2" fillId="0" borderId="9" xfId="9" applyNumberFormat="1" applyFont="1" applyFill="1" applyBorder="1" applyAlignment="1">
      <alignment horizontal="left" vertical="center" wrapText="1"/>
    </xf>
    <xf numFmtId="3" fontId="2" fillId="0" borderId="9" xfId="9" applyNumberFormat="1" applyFont="1" applyFill="1" applyBorder="1" applyAlignment="1">
      <alignment horizontal="center" vertical="center" wrapText="1"/>
    </xf>
    <xf numFmtId="164" fontId="11" fillId="0" borderId="9" xfId="9" applyNumberFormat="1" applyFont="1" applyFill="1" applyBorder="1" applyAlignment="1">
      <alignment horizontal="left" vertical="center" wrapText="1"/>
    </xf>
    <xf numFmtId="3" fontId="2" fillId="0" borderId="9" xfId="10" applyNumberFormat="1" applyFont="1" applyFill="1" applyBorder="1" applyAlignment="1">
      <alignment horizontal="center" vertical="center" wrapText="1"/>
    </xf>
    <xf numFmtId="164" fontId="2" fillId="0" borderId="9" xfId="10" applyNumberFormat="1" applyFont="1" applyFill="1" applyBorder="1" applyAlignment="1">
      <alignment horizontal="left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1" fontId="3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7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164" fontId="2" fillId="0" borderId="0" xfId="1" applyNumberFormat="1" applyFont="1" applyFill="1" applyAlignment="1" applyProtection="1">
      <alignment horizontal="left" wrapText="1"/>
    </xf>
    <xf numFmtId="164" fontId="3" fillId="0" borderId="0" xfId="1" applyNumberFormat="1" applyFont="1" applyFill="1" applyAlignment="1" applyProtection="1">
      <alignment horizontal="left" wrapText="1"/>
    </xf>
    <xf numFmtId="3" fontId="3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vertical="center" wrapText="1"/>
    </xf>
    <xf numFmtId="3" fontId="2" fillId="0" borderId="9" xfId="3" applyNumberFormat="1" applyFont="1" applyFill="1" applyBorder="1" applyAlignment="1" applyProtection="1">
      <alignment horizontal="center" vertical="center" wrapText="1"/>
    </xf>
    <xf numFmtId="3" fontId="2" fillId="0" borderId="9" xfId="4" applyNumberFormat="1" applyFont="1" applyFill="1" applyBorder="1" applyAlignment="1" applyProtection="1">
      <alignment horizontal="center" vertical="center" wrapText="1"/>
    </xf>
    <xf numFmtId="3" fontId="2" fillId="0" borderId="0" xfId="1" applyNumberFormat="1" applyFont="1" applyFill="1" applyAlignment="1" applyProtection="1">
      <alignment horizontal="left" wrapText="1"/>
    </xf>
    <xf numFmtId="3" fontId="9" fillId="0" borderId="0" xfId="1" applyNumberFormat="1" applyFont="1" applyFill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left" wrapText="1"/>
    </xf>
    <xf numFmtId="3" fontId="12" fillId="0" borderId="9" xfId="2" applyNumberFormat="1" applyFont="1" applyFill="1" applyBorder="1" applyAlignment="1">
      <alignment horizontal="center" vertical="center" wrapText="1"/>
    </xf>
    <xf numFmtId="3" fontId="5" fillId="32" borderId="9" xfId="1" applyNumberFormat="1" applyFont="1" applyFill="1" applyBorder="1" applyAlignment="1" applyProtection="1">
      <alignment horizontal="center" vertical="center" wrapText="1"/>
    </xf>
    <xf numFmtId="3" fontId="5" fillId="32" borderId="9" xfId="2" applyNumberFormat="1" applyFont="1" applyFill="1" applyBorder="1" applyAlignment="1">
      <alignment horizontal="center" vertical="center" wrapText="1"/>
    </xf>
    <xf numFmtId="1" fontId="5" fillId="32" borderId="9" xfId="7" applyNumberFormat="1" applyFont="1" applyFill="1" applyBorder="1" applyAlignment="1">
      <alignment horizontal="center" vertical="center" wrapText="1"/>
    </xf>
    <xf numFmtId="164" fontId="5" fillId="32" borderId="9" xfId="2" applyNumberFormat="1" applyFont="1" applyFill="1" applyBorder="1" applyAlignment="1">
      <alignment horizontal="left" vertical="center" wrapText="1"/>
    </xf>
    <xf numFmtId="3" fontId="5" fillId="32" borderId="10" xfId="2" applyNumberFormat="1" applyFont="1" applyFill="1" applyBorder="1" applyAlignment="1">
      <alignment horizontal="center" vertical="center" wrapText="1"/>
    </xf>
    <xf numFmtId="164" fontId="5" fillId="32" borderId="10" xfId="2" applyNumberFormat="1" applyFont="1" applyFill="1" applyBorder="1" applyAlignment="1">
      <alignment horizontal="left" vertical="center" wrapText="1"/>
    </xf>
    <xf numFmtId="3" fontId="7" fillId="32" borderId="9" xfId="1" applyNumberFormat="1" applyFont="1" applyFill="1" applyBorder="1" applyAlignment="1" applyProtection="1">
      <alignment horizontal="center" vertical="center" wrapText="1"/>
    </xf>
    <xf numFmtId="1" fontId="7" fillId="32" borderId="9" xfId="7" applyNumberFormat="1" applyFont="1" applyFill="1" applyBorder="1" applyAlignment="1" applyProtection="1">
      <alignment horizontal="center" vertical="center" wrapText="1"/>
    </xf>
    <xf numFmtId="164" fontId="7" fillId="32" borderId="9" xfId="1" applyNumberFormat="1" applyFont="1" applyFill="1" applyBorder="1" applyAlignment="1" applyProtection="1">
      <alignment horizontal="left" vertical="center" wrapText="1"/>
    </xf>
    <xf numFmtId="164" fontId="7" fillId="32" borderId="9" xfId="7" applyNumberFormat="1" applyFont="1" applyFill="1" applyBorder="1" applyAlignment="1" applyProtection="1">
      <alignment horizontal="center" vertical="center" wrapText="1"/>
    </xf>
    <xf numFmtId="3" fontId="78" fillId="32" borderId="9" xfId="1" applyNumberFormat="1" applyFont="1" applyFill="1" applyBorder="1" applyAlignment="1" applyProtection="1">
      <alignment horizontal="center" vertical="center" wrapText="1"/>
    </xf>
    <xf numFmtId="3" fontId="78" fillId="32" borderId="9" xfId="2" applyNumberFormat="1" applyFont="1" applyFill="1" applyBorder="1" applyAlignment="1">
      <alignment horizontal="center" vertical="center" wrapText="1"/>
    </xf>
    <xf numFmtId="3" fontId="78" fillId="0" borderId="9" xfId="8" applyNumberFormat="1" applyFont="1" applyFill="1" applyBorder="1" applyAlignment="1">
      <alignment horizontal="center" vertical="center" wrapText="1"/>
    </xf>
    <xf numFmtId="3" fontId="12" fillId="0" borderId="9" xfId="8" applyNumberFormat="1" applyFont="1" applyFill="1" applyBorder="1" applyAlignment="1">
      <alignment horizontal="center" vertical="center" wrapText="1"/>
    </xf>
    <xf numFmtId="3" fontId="2" fillId="0" borderId="0" xfId="1" applyNumberFormat="1" applyFont="1" applyFill="1" applyAlignment="1" applyProtection="1">
      <alignment horizontal="center" vertical="center" wrapText="1"/>
    </xf>
    <xf numFmtId="3" fontId="2" fillId="0" borderId="0" xfId="1" applyNumberFormat="1" applyFont="1" applyFill="1" applyAlignment="1" applyProtection="1">
      <alignment horizontal="center" vertical="center" wrapText="1"/>
    </xf>
    <xf numFmtId="3" fontId="79" fillId="0" borderId="8" xfId="1" applyNumberFormat="1" applyFont="1" applyFill="1" applyBorder="1" applyAlignment="1" applyProtection="1">
      <alignment horizontal="center" vertical="center" wrapText="1"/>
    </xf>
    <xf numFmtId="3" fontId="5" fillId="0" borderId="9" xfId="1" applyNumberFormat="1" applyFont="1" applyFill="1" applyBorder="1" applyAlignment="1" applyProtection="1">
      <alignment horizontal="center" vertical="center" wrapText="1"/>
    </xf>
    <xf numFmtId="164" fontId="5" fillId="0" borderId="10" xfId="1" applyNumberFormat="1" applyFont="1" applyFill="1" applyBorder="1" applyAlignment="1" applyProtection="1">
      <alignment horizontal="center" vertical="center" wrapText="1"/>
    </xf>
    <xf numFmtId="164" fontId="5" fillId="0" borderId="13" xfId="1" applyNumberFormat="1" applyFont="1" applyFill="1" applyBorder="1" applyAlignment="1" applyProtection="1">
      <alignment horizontal="center" vertical="center" wrapText="1"/>
    </xf>
    <xf numFmtId="164" fontId="5" fillId="0" borderId="11" xfId="1" applyNumberFormat="1" applyFont="1" applyFill="1" applyBorder="1" applyAlignment="1" applyProtection="1">
      <alignment horizontal="center" vertical="center" wrapText="1"/>
    </xf>
    <xf numFmtId="3" fontId="2" fillId="0" borderId="10" xfId="1" applyNumberFormat="1" applyFont="1" applyFill="1" applyBorder="1" applyAlignment="1" applyProtection="1">
      <alignment horizontal="center" vertical="center" wrapText="1"/>
    </xf>
    <xf numFmtId="3" fontId="2" fillId="0" borderId="13" xfId="1" applyNumberFormat="1" applyFont="1" applyFill="1" applyBorder="1" applyAlignment="1" applyProtection="1">
      <alignment horizontal="center" vertical="center" wrapText="1"/>
    </xf>
    <xf numFmtId="3" fontId="5" fillId="0" borderId="11" xfId="1" applyNumberFormat="1" applyFont="1" applyFill="1" applyBorder="1" applyAlignment="1" applyProtection="1">
      <alignment horizontal="center" vertical="center" wrapText="1"/>
    </xf>
    <xf numFmtId="3" fontId="5" fillId="0" borderId="12" xfId="1" applyNumberFormat="1" applyFont="1" applyFill="1" applyBorder="1" applyAlignment="1" applyProtection="1">
      <alignment horizontal="center" vertical="center" wrapText="1"/>
    </xf>
  </cellXfs>
  <cellStyles count="965">
    <cellStyle name="20% — акцент1" xfId="11"/>
    <cellStyle name="20% - Акцент1 10" xfId="12"/>
    <cellStyle name="20% - Акцент1 11" xfId="13"/>
    <cellStyle name="20% - Акцент1 12" xfId="14"/>
    <cellStyle name="20% - Акцент1 13" xfId="15"/>
    <cellStyle name="20% - Акцент1 14" xfId="16"/>
    <cellStyle name="20% - Акцент1 2" xfId="17"/>
    <cellStyle name="20% — акцент1 2" xfId="18"/>
    <cellStyle name="20% - Акцент1 2 2" xfId="19"/>
    <cellStyle name="20% - Акцент1 2 3" xfId="20"/>
    <cellStyle name="20% - Акцент1 3" xfId="21"/>
    <cellStyle name="20% — акцент1 3" xfId="22"/>
    <cellStyle name="20% - Акцент1 3 2" xfId="23"/>
    <cellStyle name="20% - Акцент1 3 3" xfId="24"/>
    <cellStyle name="20% - Акцент1 4" xfId="25"/>
    <cellStyle name="20% - Акцент1 4 2" xfId="26"/>
    <cellStyle name="20% - Акцент1 4 3" xfId="27"/>
    <cellStyle name="20% - Акцент1 5" xfId="28"/>
    <cellStyle name="20% - Акцент1 6" xfId="29"/>
    <cellStyle name="20% - Акцент1 7" xfId="30"/>
    <cellStyle name="20% - Акцент1 8" xfId="31"/>
    <cellStyle name="20% - Акцент1 9" xfId="32"/>
    <cellStyle name="20% — акцент2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2" xfId="39"/>
    <cellStyle name="20% — акцент2 2" xfId="40"/>
    <cellStyle name="20% - Акцент2 2 2" xfId="41"/>
    <cellStyle name="20% - Акцент2 2 3" xfId="42"/>
    <cellStyle name="20% - Акцент2 3" xfId="43"/>
    <cellStyle name="20% — акцент2 3" xfId="44"/>
    <cellStyle name="20% - Акцент2 3 2" xfId="45"/>
    <cellStyle name="20% - Акцент2 3 3" xfId="46"/>
    <cellStyle name="20% - Акцент2 4" xfId="47"/>
    <cellStyle name="20% - Акцент2 4 2" xfId="48"/>
    <cellStyle name="20% - Акцент2 4 3" xfId="49"/>
    <cellStyle name="20% - Акцент2 5" xfId="50"/>
    <cellStyle name="20% - Акцент2 6" xfId="51"/>
    <cellStyle name="20% - Акцент2 7" xfId="52"/>
    <cellStyle name="20% - Акцент2 8" xfId="53"/>
    <cellStyle name="20% - Акцент2 9" xfId="54"/>
    <cellStyle name="20% — акцент3" xfId="55"/>
    <cellStyle name="20% - Акцент3 10" xfId="56"/>
    <cellStyle name="20% - Акцент3 11" xfId="57"/>
    <cellStyle name="20% - Акцент3 12" xfId="58"/>
    <cellStyle name="20% - Акцент3 13" xfId="59"/>
    <cellStyle name="20% - Акцент3 14" xfId="60"/>
    <cellStyle name="20% - Акцент3 2" xfId="61"/>
    <cellStyle name="20% — акцент3 2" xfId="62"/>
    <cellStyle name="20% - Акцент3 2 2" xfId="63"/>
    <cellStyle name="20% - Акцент3 2 3" xfId="64"/>
    <cellStyle name="20% - Акцент3 3" xfId="65"/>
    <cellStyle name="20% — акцент3 3" xfId="66"/>
    <cellStyle name="20% - Акцент3 3 2" xfId="67"/>
    <cellStyle name="20% - Акцент3 3 3" xfId="68"/>
    <cellStyle name="20% - Акцент3 4" xfId="69"/>
    <cellStyle name="20% - Акцент3 4 2" xfId="70"/>
    <cellStyle name="20% - Акцент3 4 3" xfId="71"/>
    <cellStyle name="20% - Акцент3 5" xfId="72"/>
    <cellStyle name="20% - Акцент3 6" xfId="73"/>
    <cellStyle name="20% - Акцент3 7" xfId="74"/>
    <cellStyle name="20% - Акцент3 8" xfId="75"/>
    <cellStyle name="20% - Акцент3 9" xfId="76"/>
    <cellStyle name="20% — акцент4" xfId="77"/>
    <cellStyle name="20% - Акцент4 10" xfId="78"/>
    <cellStyle name="20% - Акцент4 11" xfId="79"/>
    <cellStyle name="20% - Акцент4 12" xfId="80"/>
    <cellStyle name="20% - Акцент4 13" xfId="81"/>
    <cellStyle name="20% - Акцент4 14" xfId="82"/>
    <cellStyle name="20% - Акцент4 2" xfId="83"/>
    <cellStyle name="20% — акцент4 2" xfId="84"/>
    <cellStyle name="20% - Акцент4 2 2" xfId="85"/>
    <cellStyle name="20% - Акцент4 2 3" xfId="86"/>
    <cellStyle name="20% - Акцент4 3" xfId="87"/>
    <cellStyle name="20% — акцент4 3" xfId="88"/>
    <cellStyle name="20% - Акцент4 3 2" xfId="89"/>
    <cellStyle name="20% - Акцент4 3 3" xfId="90"/>
    <cellStyle name="20% - Акцент4 4" xfId="91"/>
    <cellStyle name="20% - Акцент4 4 2" xfId="92"/>
    <cellStyle name="20% - Акцент4 4 3" xfId="93"/>
    <cellStyle name="20% - Акцент4 5" xfId="94"/>
    <cellStyle name="20% - Акцент4 6" xfId="95"/>
    <cellStyle name="20% - Акцент4 7" xfId="96"/>
    <cellStyle name="20% - Акцент4 8" xfId="97"/>
    <cellStyle name="20% - Акцент4 9" xfId="98"/>
    <cellStyle name="20% — акцент5" xfId="99"/>
    <cellStyle name="20% - Акцент5 10" xfId="100"/>
    <cellStyle name="20% - Акцент5 11" xfId="101"/>
    <cellStyle name="20% - Акцент5 12" xfId="102"/>
    <cellStyle name="20% - Акцент5 13" xfId="103"/>
    <cellStyle name="20% - Акцент5 14" xfId="104"/>
    <cellStyle name="20% - Акцент5 2" xfId="105"/>
    <cellStyle name="20% — акцент5 2" xfId="106"/>
    <cellStyle name="20% - Акцент5 2 2" xfId="107"/>
    <cellStyle name="20% - Акцент5 2 3" xfId="108"/>
    <cellStyle name="20% - Акцент5 3" xfId="109"/>
    <cellStyle name="20% — акцент5 3" xfId="110"/>
    <cellStyle name="20% - Акцент5 3 2" xfId="111"/>
    <cellStyle name="20% - Акцент5 3 3" xfId="112"/>
    <cellStyle name="20% - Акцент5 4" xfId="113"/>
    <cellStyle name="20% - Акцент5 4 2" xfId="114"/>
    <cellStyle name="20% - Акцент5 4 3" xfId="115"/>
    <cellStyle name="20% - Акцент5 5" xfId="116"/>
    <cellStyle name="20% - Акцент5 6" xfId="117"/>
    <cellStyle name="20% - Акцент5 7" xfId="118"/>
    <cellStyle name="20% - Акцент5 8" xfId="119"/>
    <cellStyle name="20% - Акцент5 9" xfId="120"/>
    <cellStyle name="20% — акцент6" xfId="121"/>
    <cellStyle name="20% - Акцент6 10" xfId="122"/>
    <cellStyle name="20% - Акцент6 11" xfId="123"/>
    <cellStyle name="20% - Акцент6 12" xfId="124"/>
    <cellStyle name="20% - Акцент6 13" xfId="125"/>
    <cellStyle name="20% - Акцент6 14" xfId="126"/>
    <cellStyle name="20% - Акцент6 2" xfId="127"/>
    <cellStyle name="20% — акцент6 2" xfId="128"/>
    <cellStyle name="20% - Акцент6 2 2" xfId="129"/>
    <cellStyle name="20% - Акцент6 2 3" xfId="130"/>
    <cellStyle name="20% - Акцент6 3" xfId="131"/>
    <cellStyle name="20% - Акцент6 3 2" xfId="132"/>
    <cellStyle name="20% - Акцент6 3 3" xfId="133"/>
    <cellStyle name="20% - Акцент6 4" xfId="134"/>
    <cellStyle name="20% - Акцент6 5" xfId="135"/>
    <cellStyle name="20% - Акцент6 6" xfId="136"/>
    <cellStyle name="20% - Акцент6 7" xfId="137"/>
    <cellStyle name="20% - Акцент6 8" xfId="138"/>
    <cellStyle name="20% - Акцент6 9" xfId="139"/>
    <cellStyle name="40% — акцент1" xfId="140"/>
    <cellStyle name="40% - Акцент1 10" xfId="141"/>
    <cellStyle name="40% - Акцент1 11" xfId="142"/>
    <cellStyle name="40% - Акцент1 12" xfId="143"/>
    <cellStyle name="40% - Акцент1 13" xfId="144"/>
    <cellStyle name="40% - Акцент1 14" xfId="145"/>
    <cellStyle name="40% - Акцент1 2" xfId="146"/>
    <cellStyle name="40% — акцент1 2" xfId="147"/>
    <cellStyle name="40% - Акцент1 2 2" xfId="148"/>
    <cellStyle name="40% - Акцент1 2 3" xfId="149"/>
    <cellStyle name="40% - Акцент1 3" xfId="150"/>
    <cellStyle name="40% - Акцент1 3 2" xfId="151"/>
    <cellStyle name="40% - Акцент1 3 3" xfId="152"/>
    <cellStyle name="40% - Акцент1 4" xfId="153"/>
    <cellStyle name="40% - Акцент1 5" xfId="154"/>
    <cellStyle name="40% - Акцент1 6" xfId="155"/>
    <cellStyle name="40% - Акцент1 7" xfId="156"/>
    <cellStyle name="40% - Акцент1 8" xfId="157"/>
    <cellStyle name="40% - Акцент1 9" xfId="158"/>
    <cellStyle name="40% — акцент2" xfId="159"/>
    <cellStyle name="40% - Акцент2 10" xfId="160"/>
    <cellStyle name="40% - Акцент2 11" xfId="161"/>
    <cellStyle name="40% - Акцент2 12" xfId="162"/>
    <cellStyle name="40% - Акцент2 13" xfId="163"/>
    <cellStyle name="40% - Акцент2 14" xfId="164"/>
    <cellStyle name="40% - Акцент2 2" xfId="165"/>
    <cellStyle name="40% — акцент2 2" xfId="166"/>
    <cellStyle name="40% - Акцент2 2 2" xfId="167"/>
    <cellStyle name="40% - Акцент2 2 3" xfId="168"/>
    <cellStyle name="40% - Акцент2 3" xfId="169"/>
    <cellStyle name="40% - Акцент2 3 2" xfId="170"/>
    <cellStyle name="40% - Акцент2 3 3" xfId="171"/>
    <cellStyle name="40% - Акцент2 4" xfId="172"/>
    <cellStyle name="40% - Акцент2 5" xfId="173"/>
    <cellStyle name="40% - Акцент2 6" xfId="174"/>
    <cellStyle name="40% - Акцент2 7" xfId="175"/>
    <cellStyle name="40% - Акцент2 8" xfId="176"/>
    <cellStyle name="40% - Акцент2 9" xfId="177"/>
    <cellStyle name="40% — акцент3" xfId="178"/>
    <cellStyle name="40% - Акцент3 10" xfId="179"/>
    <cellStyle name="40% - Акцент3 11" xfId="180"/>
    <cellStyle name="40% - Акцент3 12" xfId="181"/>
    <cellStyle name="40% - Акцент3 13" xfId="182"/>
    <cellStyle name="40% - Акцент3 14" xfId="183"/>
    <cellStyle name="40% - Акцент3 2" xfId="184"/>
    <cellStyle name="40% — акцент3 2" xfId="185"/>
    <cellStyle name="40% - Акцент3 2 2" xfId="186"/>
    <cellStyle name="40% - Акцент3 2 3" xfId="187"/>
    <cellStyle name="40% - Акцент3 3" xfId="188"/>
    <cellStyle name="40% - Акцент3 3 2" xfId="189"/>
    <cellStyle name="40% - Акцент3 3 3" xfId="190"/>
    <cellStyle name="40% - Акцент3 4" xfId="191"/>
    <cellStyle name="40% - Акцент3 5" xfId="192"/>
    <cellStyle name="40% - Акцент3 6" xfId="193"/>
    <cellStyle name="40% - Акцент3 7" xfId="194"/>
    <cellStyle name="40% - Акцент3 8" xfId="195"/>
    <cellStyle name="40% - Акцент3 9" xfId="196"/>
    <cellStyle name="40% — акцент4" xfId="197"/>
    <cellStyle name="40% - Акцент4 10" xfId="198"/>
    <cellStyle name="40% - Акцент4 11" xfId="199"/>
    <cellStyle name="40% - Акцент4 12" xfId="200"/>
    <cellStyle name="40% - Акцент4 13" xfId="201"/>
    <cellStyle name="40% - Акцент4 14" xfId="202"/>
    <cellStyle name="40% - Акцент4 2" xfId="203"/>
    <cellStyle name="40% — акцент4 2" xfId="204"/>
    <cellStyle name="40% - Акцент4 2 2" xfId="205"/>
    <cellStyle name="40% - Акцент4 2 3" xfId="206"/>
    <cellStyle name="40% - Акцент4 3" xfId="207"/>
    <cellStyle name="40% - Акцент4 3 2" xfId="208"/>
    <cellStyle name="40% - Акцент4 3 3" xfId="209"/>
    <cellStyle name="40% - Акцент4 4" xfId="210"/>
    <cellStyle name="40% - Акцент4 5" xfId="211"/>
    <cellStyle name="40% - Акцент4 6" xfId="212"/>
    <cellStyle name="40% - Акцент4 7" xfId="213"/>
    <cellStyle name="40% - Акцент4 8" xfId="214"/>
    <cellStyle name="40% - Акцент4 9" xfId="215"/>
    <cellStyle name="40% — акцент5" xfId="216"/>
    <cellStyle name="40% - Акцент5 10" xfId="217"/>
    <cellStyle name="40% - Акцент5 11" xfId="218"/>
    <cellStyle name="40% - Акцент5 12" xfId="219"/>
    <cellStyle name="40% - Акцент5 13" xfId="220"/>
    <cellStyle name="40% - Акцент5 14" xfId="221"/>
    <cellStyle name="40% - Акцент5 2" xfId="222"/>
    <cellStyle name="40% — акцент5 2" xfId="223"/>
    <cellStyle name="40% - Акцент5 2 2" xfId="224"/>
    <cellStyle name="40% - Акцент5 2 3" xfId="225"/>
    <cellStyle name="40% - Акцент5 3" xfId="226"/>
    <cellStyle name="40% - Акцент5 3 2" xfId="227"/>
    <cellStyle name="40% - Акцент5 3 3" xfId="228"/>
    <cellStyle name="40% - Акцент5 4" xfId="229"/>
    <cellStyle name="40% - Акцент5 5" xfId="230"/>
    <cellStyle name="40% - Акцент5 6" xfId="231"/>
    <cellStyle name="40% - Акцент5 7" xfId="232"/>
    <cellStyle name="40% - Акцент5 8" xfId="233"/>
    <cellStyle name="40% - Акцент5 9" xfId="234"/>
    <cellStyle name="40% — акцент6" xfId="235"/>
    <cellStyle name="40% - Акцент6 10" xfId="236"/>
    <cellStyle name="40% - Акцент6 11" xfId="237"/>
    <cellStyle name="40% - Акцент6 12" xfId="238"/>
    <cellStyle name="40% - Акцент6 13" xfId="239"/>
    <cellStyle name="40% - Акцент6 14" xfId="240"/>
    <cellStyle name="40% - Акцент6 2" xfId="241"/>
    <cellStyle name="40% — акцент6 2" xfId="242"/>
    <cellStyle name="40% - Акцент6 2 2" xfId="243"/>
    <cellStyle name="40% - Акцент6 2 3" xfId="244"/>
    <cellStyle name="40% - Акцент6 3" xfId="245"/>
    <cellStyle name="40% - Акцент6 3 2" xfId="246"/>
    <cellStyle name="40% - Акцент6 3 3" xfId="247"/>
    <cellStyle name="40% - Акцент6 4" xfId="248"/>
    <cellStyle name="40% - Акцент6 5" xfId="249"/>
    <cellStyle name="40% - Акцент6 6" xfId="250"/>
    <cellStyle name="40% - Акцент6 7" xfId="251"/>
    <cellStyle name="40% - Акцент6 8" xfId="252"/>
    <cellStyle name="40% - Акцент6 9" xfId="253"/>
    <cellStyle name="60% — акцент1" xfId="254"/>
    <cellStyle name="60% - Акцент1 2" xfId="255"/>
    <cellStyle name="60% — акцент1 2" xfId="256"/>
    <cellStyle name="60% - Акцент1 3" xfId="257"/>
    <cellStyle name="60% — акцент2" xfId="258"/>
    <cellStyle name="60% - Акцент2 2" xfId="259"/>
    <cellStyle name="60% — акцент2 2" xfId="260"/>
    <cellStyle name="60% - Акцент2 3" xfId="261"/>
    <cellStyle name="60% — акцент3" xfId="262"/>
    <cellStyle name="60% - Акцент3 2" xfId="263"/>
    <cellStyle name="60% — акцент3 2" xfId="264"/>
    <cellStyle name="60% - Акцент3 3" xfId="265"/>
    <cellStyle name="60% — акцент4" xfId="266"/>
    <cellStyle name="60% - Акцент4 2" xfId="267"/>
    <cellStyle name="60% — акцент4 2" xfId="268"/>
    <cellStyle name="60% - Акцент4 3" xfId="269"/>
    <cellStyle name="60% — акцент5" xfId="270"/>
    <cellStyle name="60% - Акцент5 2" xfId="271"/>
    <cellStyle name="60% — акцент5 2" xfId="272"/>
    <cellStyle name="60% - Акцент5 3" xfId="273"/>
    <cellStyle name="60% — акцент6" xfId="274"/>
    <cellStyle name="60% - Акцент6 2" xfId="275"/>
    <cellStyle name="60% — акцент6 2" xfId="276"/>
    <cellStyle name="60% - Акцент6 3" xfId="277"/>
    <cellStyle name="dataCell" xfId="278"/>
    <cellStyle name="dataCell 2" xfId="279"/>
    <cellStyle name="Excel Built-in Normal" xfId="280"/>
    <cellStyle name="Excel Built-in Normal 1" xfId="281"/>
    <cellStyle name="Excel Built-in Normal 2" xfId="282"/>
    <cellStyle name="Excel Built-in Normal 2 2" xfId="283"/>
    <cellStyle name="Excel Built-in Normal 2 3" xfId="284"/>
    <cellStyle name="Excel Built-in Normal 3" xfId="285"/>
    <cellStyle name="Excel Built-in Normal 4" xfId="286"/>
    <cellStyle name="Excel Built-in Normal 5" xfId="287"/>
    <cellStyle name="Normal_1" xfId="288"/>
    <cellStyle name="Normalny 2" xfId="289"/>
    <cellStyle name="Normalny 2 2" xfId="290"/>
    <cellStyle name="Normalny 2 3" xfId="291"/>
    <cellStyle name="Normalny 2 4" xfId="292"/>
    <cellStyle name="Normalny 2 5" xfId="293"/>
    <cellStyle name="Normalny 3 2" xfId="294"/>
    <cellStyle name="Normalny 4" xfId="295"/>
    <cellStyle name="Normalny_Arkusz1" xfId="296"/>
    <cellStyle name="TableStyleLight1" xfId="297"/>
    <cellStyle name="Акцент1 2" xfId="298"/>
    <cellStyle name="Акцент1 2 2" xfId="299"/>
    <cellStyle name="Акцент1 3" xfId="300"/>
    <cellStyle name="Акцент2 2" xfId="301"/>
    <cellStyle name="Акцент2 2 2" xfId="302"/>
    <cellStyle name="Акцент2 3" xfId="303"/>
    <cellStyle name="Акцент3 2" xfId="304"/>
    <cellStyle name="Акцент3 2 2" xfId="305"/>
    <cellStyle name="Акцент3 3" xfId="306"/>
    <cellStyle name="Акцент4 2" xfId="307"/>
    <cellStyle name="Акцент4 2 2" xfId="308"/>
    <cellStyle name="Акцент5 2" xfId="309"/>
    <cellStyle name="Акцент5 2 2" xfId="310"/>
    <cellStyle name="Акцент5 2 3" xfId="311"/>
    <cellStyle name="Акцент5 3" xfId="312"/>
    <cellStyle name="Акцент6 2" xfId="313"/>
    <cellStyle name="Акцент6 2 2" xfId="314"/>
    <cellStyle name="Акцент6 2 3" xfId="315"/>
    <cellStyle name="Акцент6 3" xfId="316"/>
    <cellStyle name="Ввод  2" xfId="317"/>
    <cellStyle name="Ввод  2 2" xfId="318"/>
    <cellStyle name="Ввод  3" xfId="319"/>
    <cellStyle name="Вывод 2" xfId="320"/>
    <cellStyle name="Вывод 2 2" xfId="321"/>
    <cellStyle name="Вывод 3" xfId="322"/>
    <cellStyle name="Вычисление 2" xfId="323"/>
    <cellStyle name="Вычисление 2 2" xfId="324"/>
    <cellStyle name="Вычисление 3" xfId="325"/>
    <cellStyle name="Гиперссылка 2" xfId="326"/>
    <cellStyle name="Гиперссылка 2 2" xfId="327"/>
    <cellStyle name="Гиперссылка 2 3" xfId="328"/>
    <cellStyle name="Гиперссылка 3" xfId="329"/>
    <cellStyle name="Гиперссылка 4" xfId="330"/>
    <cellStyle name="Денежный 2" xfId="331"/>
    <cellStyle name="Денежный 2 2" xfId="332"/>
    <cellStyle name="Денежный 3" xfId="333"/>
    <cellStyle name="Заголовок 1 2" xfId="334"/>
    <cellStyle name="Заголовок 1 2 2" xfId="335"/>
    <cellStyle name="Заголовок 1 2 3" xfId="336"/>
    <cellStyle name="Заголовок 1 3" xfId="337"/>
    <cellStyle name="Заголовок 2 2" xfId="338"/>
    <cellStyle name="Заголовок 2 2 2" xfId="339"/>
    <cellStyle name="Заголовок 2 2 3" xfId="340"/>
    <cellStyle name="Заголовок 2 3" xfId="341"/>
    <cellStyle name="Заголовок 3 2" xfId="342"/>
    <cellStyle name="Заголовок 3 2 2" xfId="343"/>
    <cellStyle name="Заголовок 3 3" xfId="344"/>
    <cellStyle name="Заголовок 4 2" xfId="345"/>
    <cellStyle name="Заголовок 4 2 2" xfId="346"/>
    <cellStyle name="Заголовок 4 3" xfId="347"/>
    <cellStyle name="Итог 2" xfId="348"/>
    <cellStyle name="Итог 2 2" xfId="349"/>
    <cellStyle name="Итог 3" xfId="350"/>
    <cellStyle name="Контрольная ячейка 2" xfId="351"/>
    <cellStyle name="Контрольная ячейка 2 2" xfId="352"/>
    <cellStyle name="Контрольная ячейка 3" xfId="353"/>
    <cellStyle name="Название 2" xfId="354"/>
    <cellStyle name="Название 2 2" xfId="355"/>
    <cellStyle name="Название 2 3" xfId="356"/>
    <cellStyle name="Название 3" xfId="357"/>
    <cellStyle name="Нейтральный 2" xfId="358"/>
    <cellStyle name="Нейтральный 2 2" xfId="359"/>
    <cellStyle name="Нейтральный 2 3" xfId="360"/>
    <cellStyle name="Нейтральный 3" xfId="361"/>
    <cellStyle name="Обычный" xfId="0" builtinId="0"/>
    <cellStyle name="Обычный 10" xfId="362"/>
    <cellStyle name="Обычный 10 2" xfId="363"/>
    <cellStyle name="Обычный 10 2 2" xfId="364"/>
    <cellStyle name="Обычный 10 2 3" xfId="365"/>
    <cellStyle name="Обычный 10 2 4" xfId="366"/>
    <cellStyle name="Обычный 10 3" xfId="367"/>
    <cellStyle name="Обычный 10 4" xfId="368"/>
    <cellStyle name="Обычный 10 5" xfId="369"/>
    <cellStyle name="Обычный 10 6" xfId="370"/>
    <cellStyle name="Обычный 11" xfId="371"/>
    <cellStyle name="Обычный 11 2" xfId="372"/>
    <cellStyle name="Обычный 11 3" xfId="373"/>
    <cellStyle name="Обычный 11 4" xfId="374"/>
    <cellStyle name="Обычный 12" xfId="375"/>
    <cellStyle name="Обычный 12 2" xfId="376"/>
    <cellStyle name="Обычный 12 2 2" xfId="377"/>
    <cellStyle name="Обычный 12 2 2 2" xfId="378"/>
    <cellStyle name="Обычный 12 2 2 2 2" xfId="379"/>
    <cellStyle name="Обычный 12 2 2 3" xfId="380"/>
    <cellStyle name="Обычный 12 2 2 3 2" xfId="381"/>
    <cellStyle name="Обычный 12 2 3" xfId="382"/>
    <cellStyle name="Обычный 12 2 4" xfId="383"/>
    <cellStyle name="Обычный 12 3" xfId="384"/>
    <cellStyle name="Обычный 12 3 2" xfId="385"/>
    <cellStyle name="Обычный 12 3 2 2" xfId="386"/>
    <cellStyle name="Обычный 12 3 2 2 2" xfId="387"/>
    <cellStyle name="Обычный 12 3 2 2 2 2" xfId="388"/>
    <cellStyle name="Обычный 12 3 3" xfId="389"/>
    <cellStyle name="Обычный 12 3 4" xfId="390"/>
    <cellStyle name="Обычный 12 4" xfId="391"/>
    <cellStyle name="Обычный 12 5" xfId="392"/>
    <cellStyle name="Обычный 13" xfId="393"/>
    <cellStyle name="Обычный 13 10" xfId="394"/>
    <cellStyle name="Обычный 13 11" xfId="395"/>
    <cellStyle name="Обычный 13 2" xfId="396"/>
    <cellStyle name="Обычный 13 2 2" xfId="397"/>
    <cellStyle name="Обычный 13 2 2 2" xfId="398"/>
    <cellStyle name="Обычный 13 2 2 2 2" xfId="399"/>
    <cellStyle name="Обычный 13 2 2 2 2 2" xfId="400"/>
    <cellStyle name="Обычный 13 2 2 2 2 2 2" xfId="401"/>
    <cellStyle name="Обычный 13 2 2 2 2 2 3" xfId="402"/>
    <cellStyle name="Обычный 13 2 2 2 2 2 3 2" xfId="403"/>
    <cellStyle name="Обычный 13 2 2 2 2 2 3 3" xfId="404"/>
    <cellStyle name="Обычный 13 2 2 2 2 2 3 4" xfId="405"/>
    <cellStyle name="Обычный 13 2 2 2 2 2 3 4 2" xfId="406"/>
    <cellStyle name="Обычный 13 2 2 2 3" xfId="407"/>
    <cellStyle name="Обычный 13 2 2 2 4" xfId="408"/>
    <cellStyle name="Обычный 13 2 2 2 5" xfId="409"/>
    <cellStyle name="Обычный 13 2 2 3" xfId="410"/>
    <cellStyle name="Обычный 13 2 2 3 2" xfId="411"/>
    <cellStyle name="Обычный 13 2 2 3 2 2" xfId="412"/>
    <cellStyle name="Обычный 13 2 2 3 2 2 2" xfId="413"/>
    <cellStyle name="Обычный 13 2 2 3 2 2 3" xfId="414"/>
    <cellStyle name="Обычный 13 2 2 3 2 2 3 2" xfId="415"/>
    <cellStyle name="Обычный 13 2 2 3 3" xfId="416"/>
    <cellStyle name="Обычный 13 2 2 3 3 2" xfId="417"/>
    <cellStyle name="Обычный 13 2 2 4" xfId="418"/>
    <cellStyle name="Обычный 13 2 2 5" xfId="419"/>
    <cellStyle name="Обычный 13 2 3" xfId="420"/>
    <cellStyle name="Обычный 13 2 4" xfId="421"/>
    <cellStyle name="Обычный 13 2 5" xfId="422"/>
    <cellStyle name="Обычный 13 2 6" xfId="423"/>
    <cellStyle name="Обычный 13 3" xfId="424"/>
    <cellStyle name="Обычный 13 4" xfId="425"/>
    <cellStyle name="Обычный 13 4 2" xfId="426"/>
    <cellStyle name="Обычный 13 4 2 2" xfId="427"/>
    <cellStyle name="Обычный 13 4 2 2 2" xfId="428"/>
    <cellStyle name="Обычный 13 4 2 2 2 2" xfId="429"/>
    <cellStyle name="Обычный 13 4 2 2 2 3" xfId="430"/>
    <cellStyle name="Обычный 13 4 2 2 2 4" xfId="431"/>
    <cellStyle name="Обычный 13 4 2 2 2 4 2" xfId="432"/>
    <cellStyle name="Обычный 13 4 2 2 2 4 2 2" xfId="433"/>
    <cellStyle name="Обычный 13 4 2 2 2 4 2 2 2" xfId="434"/>
    <cellStyle name="Обычный 13 4 2 2 2 4 2 2 3" xfId="435"/>
    <cellStyle name="Обычный 13 4 2 2 2 4 2 2 4" xfId="436"/>
    <cellStyle name="Обычный 13 4 2 2 2 4 2 2 4 2" xfId="437"/>
    <cellStyle name="Обычный 13 4 2 2 2 4 2 2 4 3" xfId="438"/>
    <cellStyle name="Обычный 13 4 2 2 2 4 2 2 4 3 2" xfId="439"/>
    <cellStyle name="Обычный 13 4 2 2 2 4 2 2 4 3 2 2" xfId="440"/>
    <cellStyle name="Обычный 13 4 2 2 2 4 2 2 4 3 2 2 2" xfId="441"/>
    <cellStyle name="Обычный 13 4 2 2 2 4 2 2 4 3 2 2 2 2" xfId="442"/>
    <cellStyle name="Обычный 13 4 2 2 2 4 2 2 4 3 2 2 2 2 2" xfId="443"/>
    <cellStyle name="Обычный 13 4 2 2 2 5" xfId="444"/>
    <cellStyle name="Обычный 13 4 2 2 2 5 2" xfId="445"/>
    <cellStyle name="Обычный 13 4 2 2 2 5 3" xfId="446"/>
    <cellStyle name="Обычный 13 4 2 2 2 5 3 2" xfId="447"/>
    <cellStyle name="Обычный 13 4 2 2 2 5 3 3" xfId="448"/>
    <cellStyle name="Обычный 13 4 3" xfId="449"/>
    <cellStyle name="Обычный 13 4 4" xfId="450"/>
    <cellStyle name="Обычный 13 5" xfId="451"/>
    <cellStyle name="Обычный 13 5 2" xfId="452"/>
    <cellStyle name="Обычный 13 6" xfId="453"/>
    <cellStyle name="Обычный 13 6 2" xfId="454"/>
    <cellStyle name="Обычный 13 6 3" xfId="455"/>
    <cellStyle name="Обычный 13 6 3 2" xfId="456"/>
    <cellStyle name="Обычный 13 6 3 2 2" xfId="457"/>
    <cellStyle name="Обычный 13 6 3 2 2 2" xfId="458"/>
    <cellStyle name="Обычный 13 6 3 2 2 2 2" xfId="459"/>
    <cellStyle name="Обычный 13 6 3 2 2 2 2 2" xfId="460"/>
    <cellStyle name="Обычный 13 6 3 2 2 2 2 2 2" xfId="461"/>
    <cellStyle name="Обычный 13 6 3 3" xfId="462"/>
    <cellStyle name="Обычный 13 7" xfId="463"/>
    <cellStyle name="Обычный 13 7 2" xfId="464"/>
    <cellStyle name="Обычный 13 8" xfId="465"/>
    <cellStyle name="Обычный 13 8 2" xfId="466"/>
    <cellStyle name="Обычный 13 8 2 2" xfId="467"/>
    <cellStyle name="Обычный 13 8 2 2 2" xfId="468"/>
    <cellStyle name="Обычный 13 8 2 2 3" xfId="469"/>
    <cellStyle name="Обычный 13 8 2 2 3 2" xfId="470"/>
    <cellStyle name="Обычный 13 8 2 2 3 3" xfId="471"/>
    <cellStyle name="Обычный 13 8 2 2 3 3 2" xfId="472"/>
    <cellStyle name="Обычный 13 9" xfId="473"/>
    <cellStyle name="Обычный 14" xfId="474"/>
    <cellStyle name="Обычный 14 2" xfId="475"/>
    <cellStyle name="Обычный 14 2 2" xfId="476"/>
    <cellStyle name="Обычный 14 2 2 2" xfId="477"/>
    <cellStyle name="Обычный 14 2 2 2 2" xfId="478"/>
    <cellStyle name="Обычный 14 2 2 2 2 2" xfId="479"/>
    <cellStyle name="Обычный 14 2 2 2 2 3" xfId="480"/>
    <cellStyle name="Обычный 14 2 2 3" xfId="481"/>
    <cellStyle name="Обычный 14 2 2 4" xfId="482"/>
    <cellStyle name="Обычный 14 2 2 5" xfId="483"/>
    <cellStyle name="Обычный 14 2 3" xfId="484"/>
    <cellStyle name="Обычный 14 2 4" xfId="485"/>
    <cellStyle name="Обычный 14 3" xfId="486"/>
    <cellStyle name="Обычный 14 4" xfId="487"/>
    <cellStyle name="Обычный 15" xfId="488"/>
    <cellStyle name="Обычный 15 2" xfId="489"/>
    <cellStyle name="Обычный 15 3" xfId="490"/>
    <cellStyle name="Обычный 15 4" xfId="491"/>
    <cellStyle name="Обычный 16" xfId="492"/>
    <cellStyle name="Обычный 17" xfId="493"/>
    <cellStyle name="Обычный 18" xfId="494"/>
    <cellStyle name="Обычный 19" xfId="495"/>
    <cellStyle name="Обычный 19 2" xfId="496"/>
    <cellStyle name="Обычный 19 3" xfId="497"/>
    <cellStyle name="Обычный 19 3 2" xfId="498"/>
    <cellStyle name="Обычный 19 4" xfId="499"/>
    <cellStyle name="Обычный 19 5" xfId="500"/>
    <cellStyle name="Обычный 2" xfId="501"/>
    <cellStyle name="Обычный 2 10" xfId="502"/>
    <cellStyle name="Обычный 2 11" xfId="503"/>
    <cellStyle name="Обычный 2 12" xfId="504"/>
    <cellStyle name="Обычный 2 13" xfId="505"/>
    <cellStyle name="Обычный 2 14" xfId="506"/>
    <cellStyle name="Обычный 2 14 2" xfId="507"/>
    <cellStyle name="Обычный 2 14 3" xfId="508"/>
    <cellStyle name="Обычный 2 14 4" xfId="509"/>
    <cellStyle name="Обычный 2 14 5" xfId="510"/>
    <cellStyle name="Обычный 2 15" xfId="511"/>
    <cellStyle name="Обычный 2 16" xfId="512"/>
    <cellStyle name="Обычный 2 2" xfId="513"/>
    <cellStyle name="Обычный 2 2 2" xfId="514"/>
    <cellStyle name="Обычный 2 2 3" xfId="515"/>
    <cellStyle name="Обычный 2 2 3 2" xfId="516"/>
    <cellStyle name="Обычный 2 2 3 3" xfId="517"/>
    <cellStyle name="Обычный 2 2 4" xfId="518"/>
    <cellStyle name="Обычный 2 3" xfId="519"/>
    <cellStyle name="Обычный 2 3 2" xfId="520"/>
    <cellStyle name="Обычный 2 3 3" xfId="521"/>
    <cellStyle name="Обычный 2 3 4" xfId="522"/>
    <cellStyle name="Обычный 2 3 5" xfId="523"/>
    <cellStyle name="Обычный 2 3 6" xfId="524"/>
    <cellStyle name="Обычный 2 4" xfId="525"/>
    <cellStyle name="Обычный 2 4 2" xfId="526"/>
    <cellStyle name="Обычный 2 4 3" xfId="527"/>
    <cellStyle name="Обычный 2 4 4" xfId="528"/>
    <cellStyle name="Обычный 2 4 5" xfId="529"/>
    <cellStyle name="Обычный 2 4 6" xfId="530"/>
    <cellStyle name="Обычный 2 4 6 2" xfId="531"/>
    <cellStyle name="Обычный 2 4 6 2 2" xfId="532"/>
    <cellStyle name="Обычный 2 4 6 3" xfId="533"/>
    <cellStyle name="Обычный 2 4 6 4" xfId="534"/>
    <cellStyle name="Обычный 2 4 7" xfId="535"/>
    <cellStyle name="Обычный 2 4 8" xfId="536"/>
    <cellStyle name="Обычный 2 5" xfId="537"/>
    <cellStyle name="Обычный 2 5 2" xfId="538"/>
    <cellStyle name="Обычный 2 5 2 2" xfId="539"/>
    <cellStyle name="Обычный 2 5 2 3" xfId="540"/>
    <cellStyle name="Обычный 2 5 3" xfId="541"/>
    <cellStyle name="Обычный 2 5 4" xfId="542"/>
    <cellStyle name="Обычный 2 5 5" xfId="543"/>
    <cellStyle name="Обычный 2 6" xfId="544"/>
    <cellStyle name="Обычный 2 6 2" xfId="545"/>
    <cellStyle name="Обычный 2 6 3" xfId="546"/>
    <cellStyle name="Обычный 2 6 4" xfId="547"/>
    <cellStyle name="Обычный 2 7" xfId="548"/>
    <cellStyle name="Обычный 2 7 2" xfId="549"/>
    <cellStyle name="Обычный 2 7 3" xfId="550"/>
    <cellStyle name="Обычный 2 7 4" xfId="551"/>
    <cellStyle name="Обычный 2 7 5" xfId="552"/>
    <cellStyle name="Обычный 2 8" xfId="553"/>
    <cellStyle name="Обычный 2 8 2" xfId="554"/>
    <cellStyle name="Обычный 2 8 3" xfId="555"/>
    <cellStyle name="Обычный 2 8 4" xfId="556"/>
    <cellStyle name="Обычный 2 8 5" xfId="557"/>
    <cellStyle name="Обычный 2 9" xfId="558"/>
    <cellStyle name="Обычный 2 9 2" xfId="559"/>
    <cellStyle name="Обычный 20" xfId="560"/>
    <cellStyle name="Обычный 21" xfId="561"/>
    <cellStyle name="Обычный 22" xfId="562"/>
    <cellStyle name="Обычный 22 2" xfId="563"/>
    <cellStyle name="Обычный 23" xfId="564"/>
    <cellStyle name="Обычный 24" xfId="565"/>
    <cellStyle name="Обычный 25" xfId="566"/>
    <cellStyle name="Обычный 26" xfId="567"/>
    <cellStyle name="Обычный 27" xfId="568"/>
    <cellStyle name="Обычный 28" xfId="569"/>
    <cellStyle name="Обычный 28 2" xfId="570"/>
    <cellStyle name="Обычный 29" xfId="571"/>
    <cellStyle name="Обычный 29 10" xfId="572"/>
    <cellStyle name="Обычный 29 11" xfId="573"/>
    <cellStyle name="Обычный 29 12" xfId="574"/>
    <cellStyle name="Обычный 29 12 2" xfId="575"/>
    <cellStyle name="Обычный 29 12 2 2" xfId="576"/>
    <cellStyle name="Обычный 29 12 2 2 2" xfId="577"/>
    <cellStyle name="Обычный 29 12 3" xfId="578"/>
    <cellStyle name="Обычный 29 12 4" xfId="579"/>
    <cellStyle name="Обычный 29 13" xfId="580"/>
    <cellStyle name="Обычный 29 14" xfId="581"/>
    <cellStyle name="Обычный 29 15" xfId="582"/>
    <cellStyle name="Обычный 29 16" xfId="583"/>
    <cellStyle name="Обычный 29 17" xfId="584"/>
    <cellStyle name="Обычный 29 18" xfId="585"/>
    <cellStyle name="Обычный 29 2" xfId="586"/>
    <cellStyle name="Обычный 29 2 10" xfId="587"/>
    <cellStyle name="Обычный 29 2 10 2" xfId="588"/>
    <cellStyle name="Обычный 29 2 11" xfId="589"/>
    <cellStyle name="Обычный 29 2 11 2" xfId="590"/>
    <cellStyle name="Обычный 29 2 11 2 2" xfId="591"/>
    <cellStyle name="Обычный 29 2 11 3" xfId="592"/>
    <cellStyle name="Обычный 29 2 11 4" xfId="593"/>
    <cellStyle name="Обычный 29 2 12" xfId="594"/>
    <cellStyle name="Обычный 29 2 13" xfId="595"/>
    <cellStyle name="Обычный 29 2 14" xfId="596"/>
    <cellStyle name="Обычный 29 2 15" xfId="597"/>
    <cellStyle name="Обычный 29 2 16" xfId="598"/>
    <cellStyle name="Обычный 29 2 2" xfId="599"/>
    <cellStyle name="Обычный 29 2 2 2" xfId="600"/>
    <cellStyle name="Обычный 29 2 2 2 2" xfId="601"/>
    <cellStyle name="Обычный 29 2 2 2 2 2" xfId="602"/>
    <cellStyle name="Обычный 29 2 2 3" xfId="603"/>
    <cellStyle name="Обычный 29 2 2 3 2" xfId="604"/>
    <cellStyle name="Обычный 29 2 2 4" xfId="605"/>
    <cellStyle name="Обычный 29 2 2 5" xfId="606"/>
    <cellStyle name="Обычный 29 2 2 5 10" xfId="607"/>
    <cellStyle name="Обычный 29 2 2 5 2" xfId="608"/>
    <cellStyle name="Обычный 29 2 2 5 2 2" xfId="609"/>
    <cellStyle name="Обычный 29 2 2 5 2 2 2" xfId="610"/>
    <cellStyle name="Обычный 29 2 2 5 2 3" xfId="611"/>
    <cellStyle name="Обычный 29 2 2 5 2 4" xfId="612"/>
    <cellStyle name="Обычный 29 2 2 5 3" xfId="613"/>
    <cellStyle name="Обычный 29 2 2 5 4" xfId="614"/>
    <cellStyle name="Обычный 29 2 2 5 4 2" xfId="1"/>
    <cellStyle name="Обычный 29 2 2 5 4 2 2" xfId="615"/>
    <cellStyle name="Обычный 29 2 2 5 4 2 3" xfId="616"/>
    <cellStyle name="Обычный 29 2 2 5 4 2 4" xfId="617"/>
    <cellStyle name="Обычный 29 2 2 5 4 2 4 2" xfId="618"/>
    <cellStyle name="Обычный 29 2 2 5 4 2 5" xfId="619"/>
    <cellStyle name="Обычный 29 2 2 5 4 2 6" xfId="620"/>
    <cellStyle name="Обычный 29 2 2 5 4 3" xfId="621"/>
    <cellStyle name="Обычный 29 2 2 5 4 3 2" xfId="622"/>
    <cellStyle name="Обычный 29 2 2 5 4 4" xfId="623"/>
    <cellStyle name="Обычный 29 2 2 5 4 5" xfId="624"/>
    <cellStyle name="Обычный 29 2 2 5 5" xfId="625"/>
    <cellStyle name="Обычный 29 2 2 5 5 2" xfId="626"/>
    <cellStyle name="Обычный 29 2 2 5 5 3" xfId="627"/>
    <cellStyle name="Обычный 29 2 2 5 6" xfId="628"/>
    <cellStyle name="Обычный 29 2 2 5 6 2" xfId="629"/>
    <cellStyle name="Обычный 29 2 2 5 6 3" xfId="630"/>
    <cellStyle name="Обычный 29 2 2 5 7" xfId="631"/>
    <cellStyle name="Обычный 29 2 2 5 8" xfId="632"/>
    <cellStyle name="Обычный 29 2 2 5 9" xfId="633"/>
    <cellStyle name="Обычный 29 2 2 6" xfId="634"/>
    <cellStyle name="Обычный 29 2 2 7" xfId="635"/>
    <cellStyle name="Обычный 29 2 2 8" xfId="636"/>
    <cellStyle name="Обычный 29 2 3" xfId="637"/>
    <cellStyle name="Обычный 29 2 3 2" xfId="638"/>
    <cellStyle name="Обычный 29 2 4" xfId="639"/>
    <cellStyle name="Обычный 29 2 5" xfId="640"/>
    <cellStyle name="Обычный 29 2 5 2" xfId="641"/>
    <cellStyle name="Обычный 29 2 6" xfId="642"/>
    <cellStyle name="Обычный 29 2 7" xfId="643"/>
    <cellStyle name="Обычный 29 2 8" xfId="644"/>
    <cellStyle name="Обычный 29 2 8 2" xfId="645"/>
    <cellStyle name="Обычный 29 2 9" xfId="646"/>
    <cellStyle name="Обычный 29 2 9 2" xfId="647"/>
    <cellStyle name="Обычный 29 3" xfId="648"/>
    <cellStyle name="Обычный 29 3 2" xfId="649"/>
    <cellStyle name="Обычный 29 4" xfId="650"/>
    <cellStyle name="Обычный 29 4 2" xfId="651"/>
    <cellStyle name="Обычный 29 4 3" xfId="652"/>
    <cellStyle name="Обычный 29 5" xfId="653"/>
    <cellStyle name="Обычный 29 5 2" xfId="654"/>
    <cellStyle name="Обычный 29 5 2 2" xfId="655"/>
    <cellStyle name="Обычный 29 5 3" xfId="656"/>
    <cellStyle name="Обычный 29 5 4" xfId="657"/>
    <cellStyle name="Обычный 29 6" xfId="658"/>
    <cellStyle name="Обычный 29 6 2" xfId="659"/>
    <cellStyle name="Обычный 29 7" xfId="660"/>
    <cellStyle name="Обычный 29 8" xfId="661"/>
    <cellStyle name="Обычный 29 8 2" xfId="662"/>
    <cellStyle name="Обычный 29 8 2 2" xfId="663"/>
    <cellStyle name="Обычный 29 8 2 2 2" xfId="664"/>
    <cellStyle name="Обычный 29 8 2 2 2 2" xfId="2"/>
    <cellStyle name="Обычный 29 8 2 2 2 2 2" xfId="665"/>
    <cellStyle name="Обычный 29 8 2 2 2 2 3" xfId="666"/>
    <cellStyle name="Обычный 29 8 2 2 2 2 4" xfId="667"/>
    <cellStyle name="Обычный 29 8 2 2 2 2 5" xfId="668"/>
    <cellStyle name="Обычный 29 8 2 2 2 3" xfId="669"/>
    <cellStyle name="Обычный 29 8 2 2 2 3 2" xfId="670"/>
    <cellStyle name="Обычный 29 8 2 2 2 4" xfId="671"/>
    <cellStyle name="Обычный 29 8 2 2 2 5" xfId="672"/>
    <cellStyle name="Обычный 29 8 2 2 3" xfId="673"/>
    <cellStyle name="Обычный 29 8 2 2 3 2" xfId="674"/>
    <cellStyle name="Обычный 29 8 2 2 4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8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9"/>
    <cellStyle name="Обычный 36 3" xfId="10"/>
    <cellStyle name="Обычный 36 3 2" xfId="733"/>
    <cellStyle name="Обычный 36 4" xfId="734"/>
    <cellStyle name="Обычный 36 4 2" xfId="735"/>
    <cellStyle name="Обычный 36 5" xfId="736"/>
    <cellStyle name="Обычный 37" xfId="737"/>
    <cellStyle name="Обычный 37 2" xfId="738"/>
    <cellStyle name="Обычный 38" xfId="739"/>
    <cellStyle name="Обычный 38 2" xfId="740"/>
    <cellStyle name="Обычный 38 2 2" xfId="741"/>
    <cellStyle name="Обычный 38 2 3" xfId="742"/>
    <cellStyle name="Обычный 38 2 4" xfId="743"/>
    <cellStyle name="Обычный 38 2 4 2" xfId="6"/>
    <cellStyle name="Обычный 38 2 4 2 2" xfId="744"/>
    <cellStyle name="Обычный 38 2 4 2 2 2" xfId="745"/>
    <cellStyle name="Обычный 38 2 4 3" xfId="746"/>
    <cellStyle name="Обычный 38 2 4 3 2" xfId="747"/>
    <cellStyle name="Обычный 38 2 4 4" xfId="748"/>
    <cellStyle name="Обычный 38 3" xfId="749"/>
    <cellStyle name="Обычный 38 3 2" xfId="5"/>
    <cellStyle name="Обычный 38 3 2 2" xfId="750"/>
    <cellStyle name="Обычный 38 3 2 3" xfId="751"/>
    <cellStyle name="Обычный 38 3 3" xfId="752"/>
    <cellStyle name="Обычный 38 3 4" xfId="753"/>
    <cellStyle name="Обычный 38 3 4 2" xfId="3"/>
    <cellStyle name="Обычный 38 3 4 2 2" xfId="754"/>
    <cellStyle name="Обычный 38 3 4 3" xfId="755"/>
    <cellStyle name="Обычный 38 3 4 3 2" xfId="756"/>
    <cellStyle name="Обычный 38 3 4 4" xfId="757"/>
    <cellStyle name="Обычный 38 3 5" xfId="758"/>
    <cellStyle name="Обычный 38 3 6" xfId="759"/>
    <cellStyle name="Обычный 38 3 6 2" xfId="4"/>
    <cellStyle name="Обычный 38 3 6 2 2" xfId="760"/>
    <cellStyle name="Обычный 38 3 6 3" xfId="761"/>
    <cellStyle name="Обычный 38 3 6 3 2" xfId="762"/>
    <cellStyle name="Обычный 38 3 6 4" xfId="763"/>
    <cellStyle name="Обычный 38 3 7" xfId="764"/>
    <cellStyle name="Обычный 38 4" xfId="765"/>
    <cellStyle name="Обычный 39" xfId="766"/>
    <cellStyle name="Обычный 4" xfId="767"/>
    <cellStyle name="Обычный 4 2" xfId="768"/>
    <cellStyle name="Обычный 4 2 2" xfId="769"/>
    <cellStyle name="Обычный 4 2 3" xfId="770"/>
    <cellStyle name="Обычный 4 3" xfId="771"/>
    <cellStyle name="Обычный 4 3 2" xfId="772"/>
    <cellStyle name="Обычный 4 3 3" xfId="773"/>
    <cellStyle name="Обычный 4 4" xfId="774"/>
    <cellStyle name="Обычный 4 5" xfId="775"/>
    <cellStyle name="Обычный 4 6" xfId="776"/>
    <cellStyle name="Обычный 40" xfId="777"/>
    <cellStyle name="Обычный 40 2" xfId="778"/>
    <cellStyle name="Обычный 40 3" xfId="779"/>
    <cellStyle name="Обычный 41" xfId="780"/>
    <cellStyle name="Обычный 41 2" xfId="781"/>
    <cellStyle name="Обычный 41 2 2" xfId="782"/>
    <cellStyle name="Обычный 42" xfId="783"/>
    <cellStyle name="Обычный 43" xfId="784"/>
    <cellStyle name="Обычный 44" xfId="785"/>
    <cellStyle name="Обычный 45" xfId="786"/>
    <cellStyle name="Обычный 45 2" xfId="787"/>
    <cellStyle name="Обычный 45 3" xfId="788"/>
    <cellStyle name="Обычный 45 4" xfId="789"/>
    <cellStyle name="Обычный 46" xfId="790"/>
    <cellStyle name="Обычный 46 2" xfId="791"/>
    <cellStyle name="Обычный 46 3" xfId="792"/>
    <cellStyle name="Обычный 46 4" xfId="793"/>
    <cellStyle name="Обычный 47" xfId="794"/>
    <cellStyle name="Обычный 47 2" xfId="795"/>
    <cellStyle name="Обычный 48" xfId="796"/>
    <cellStyle name="Обычный 49" xfId="797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7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8"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  <colors>
    <mruColors>
      <color rgb="FFFFCC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3"/>
  <sheetViews>
    <sheetView tabSelected="1" view="pageBreakPreview" zoomScale="60" zoomScaleNormal="70" workbookViewId="0">
      <pane xSplit="4" ySplit="5" topLeftCell="G200" activePane="bottomRight" state="frozen"/>
      <selection pane="topRight" activeCell="E1" sqref="E1"/>
      <selection pane="bottomLeft" activeCell="A6" sqref="A6"/>
      <selection pane="bottomRight" activeCell="Q5" sqref="Q5"/>
    </sheetView>
  </sheetViews>
  <sheetFormatPr defaultRowHeight="18.75"/>
  <cols>
    <col min="1" max="1" width="9.5703125" style="1" customWidth="1"/>
    <col min="2" max="2" width="21.42578125" style="27" customWidth="1"/>
    <col min="3" max="3" width="20.85546875" style="28" customWidth="1"/>
    <col min="4" max="4" width="78.42578125" style="30" customWidth="1"/>
    <col min="5" max="5" width="26.7109375" style="37" customWidth="1"/>
    <col min="6" max="6" width="22.28515625" style="37" customWidth="1"/>
    <col min="7" max="19" width="27.7109375" style="31" customWidth="1"/>
  </cols>
  <sheetData>
    <row r="1" spans="1:19" ht="131.25" customHeight="1">
      <c r="B1" s="54" t="s">
        <v>229</v>
      </c>
      <c r="C1" s="54"/>
      <c r="D1" s="2"/>
      <c r="E1" s="31"/>
      <c r="F1" s="31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48.75" customHeight="1">
      <c r="A2" s="2"/>
      <c r="B2" s="3"/>
      <c r="C2" s="2"/>
      <c r="D2" s="2"/>
      <c r="E2" s="55" t="s">
        <v>224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>
      <c r="A3" s="56" t="s">
        <v>0</v>
      </c>
      <c r="B3" s="56" t="s">
        <v>1</v>
      </c>
      <c r="C3" s="57" t="s">
        <v>2</v>
      </c>
      <c r="D3" s="59" t="s">
        <v>3</v>
      </c>
      <c r="E3" s="60" t="s">
        <v>230</v>
      </c>
      <c r="F3" s="60" t="s">
        <v>210</v>
      </c>
      <c r="G3" s="62" t="s">
        <v>211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254.25" customHeight="1">
      <c r="A4" s="56"/>
      <c r="B4" s="56"/>
      <c r="C4" s="58"/>
      <c r="D4" s="58"/>
      <c r="E4" s="61"/>
      <c r="F4" s="61"/>
      <c r="G4" s="33" t="s">
        <v>212</v>
      </c>
      <c r="H4" s="33" t="s">
        <v>213</v>
      </c>
      <c r="I4" s="33" t="s">
        <v>214</v>
      </c>
      <c r="J4" s="33" t="s">
        <v>215</v>
      </c>
      <c r="K4" s="33" t="s">
        <v>216</v>
      </c>
      <c r="L4" s="33" t="s">
        <v>217</v>
      </c>
      <c r="M4" s="33" t="s">
        <v>218</v>
      </c>
      <c r="N4" s="33" t="s">
        <v>219</v>
      </c>
      <c r="O4" s="33" t="s">
        <v>220</v>
      </c>
      <c r="P4" s="33" t="s">
        <v>221</v>
      </c>
      <c r="Q4" s="33" t="s">
        <v>232</v>
      </c>
      <c r="R4" s="33" t="s">
        <v>222</v>
      </c>
      <c r="S4" s="34" t="s">
        <v>223</v>
      </c>
    </row>
    <row r="5" spans="1:19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</row>
    <row r="6" spans="1:19" ht="56.25">
      <c r="A6" s="4">
        <v>1</v>
      </c>
      <c r="B6" s="5">
        <v>520001</v>
      </c>
      <c r="C6" s="6">
        <v>52202601200</v>
      </c>
      <c r="D6" s="7" t="s">
        <v>4</v>
      </c>
      <c r="E6" s="38">
        <v>4400</v>
      </c>
      <c r="F6" s="38">
        <v>0</v>
      </c>
      <c r="G6" s="52">
        <v>2000</v>
      </c>
      <c r="H6" s="52">
        <v>1030</v>
      </c>
      <c r="I6" s="52">
        <v>15</v>
      </c>
      <c r="J6" s="52">
        <v>20</v>
      </c>
      <c r="K6" s="52">
        <v>82</v>
      </c>
      <c r="L6" s="52">
        <v>234</v>
      </c>
      <c r="M6" s="52">
        <v>89</v>
      </c>
      <c r="N6" s="52">
        <v>58</v>
      </c>
      <c r="O6" s="52">
        <v>0</v>
      </c>
      <c r="P6" s="52">
        <v>0</v>
      </c>
      <c r="Q6" s="52">
        <v>706</v>
      </c>
      <c r="R6" s="52">
        <v>76</v>
      </c>
      <c r="S6" s="52">
        <v>90</v>
      </c>
    </row>
    <row r="7" spans="1:19" ht="56.25">
      <c r="A7" s="4">
        <v>2</v>
      </c>
      <c r="B7" s="5">
        <v>520003</v>
      </c>
      <c r="C7" s="6">
        <v>52202603900</v>
      </c>
      <c r="D7" s="7" t="s">
        <v>5</v>
      </c>
      <c r="E7" s="38">
        <v>17442</v>
      </c>
      <c r="F7" s="38">
        <v>781</v>
      </c>
      <c r="G7" s="52">
        <v>8482</v>
      </c>
      <c r="H7" s="52">
        <v>3140</v>
      </c>
      <c r="I7" s="52">
        <v>67</v>
      </c>
      <c r="J7" s="52">
        <v>58</v>
      </c>
      <c r="K7" s="52">
        <v>298</v>
      </c>
      <c r="L7" s="52">
        <v>995</v>
      </c>
      <c r="M7" s="52">
        <v>315</v>
      </c>
      <c r="N7" s="52">
        <v>405</v>
      </c>
      <c r="O7" s="52">
        <v>781</v>
      </c>
      <c r="P7" s="52">
        <v>0</v>
      </c>
      <c r="Q7" s="52">
        <v>2432</v>
      </c>
      <c r="R7" s="52">
        <v>100</v>
      </c>
      <c r="S7" s="52">
        <v>369</v>
      </c>
    </row>
    <row r="8" spans="1:19" ht="56.25">
      <c r="A8" s="4">
        <v>3</v>
      </c>
      <c r="B8" s="5">
        <v>520162</v>
      </c>
      <c r="C8" s="6">
        <v>52202618300</v>
      </c>
      <c r="D8" s="7" t="s">
        <v>6</v>
      </c>
      <c r="E8" s="38">
        <v>3706</v>
      </c>
      <c r="F8" s="38">
        <v>244</v>
      </c>
      <c r="G8" s="52">
        <v>1930</v>
      </c>
      <c r="H8" s="52">
        <v>634</v>
      </c>
      <c r="I8" s="52">
        <v>47</v>
      </c>
      <c r="J8" s="52">
        <v>9</v>
      </c>
      <c r="K8" s="52">
        <v>32</v>
      </c>
      <c r="L8" s="52">
        <v>136</v>
      </c>
      <c r="M8" s="52">
        <v>51</v>
      </c>
      <c r="N8" s="52">
        <v>66</v>
      </c>
      <c r="O8" s="52">
        <v>244</v>
      </c>
      <c r="P8" s="52">
        <v>0</v>
      </c>
      <c r="Q8" s="52">
        <v>557</v>
      </c>
      <c r="R8" s="52">
        <v>0</v>
      </c>
      <c r="S8" s="52">
        <v>0</v>
      </c>
    </row>
    <row r="9" spans="1:19" ht="37.5">
      <c r="A9" s="4">
        <v>4</v>
      </c>
      <c r="B9" s="5">
        <v>520163</v>
      </c>
      <c r="C9" s="6">
        <v>52202600700</v>
      </c>
      <c r="D9" s="7" t="s">
        <v>7</v>
      </c>
      <c r="E9" s="38">
        <v>1440</v>
      </c>
      <c r="F9" s="38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1440</v>
      </c>
    </row>
    <row r="10" spans="1:19" ht="37.5">
      <c r="A10" s="4">
        <v>5</v>
      </c>
      <c r="B10" s="5">
        <v>520005</v>
      </c>
      <c r="C10" s="6">
        <v>52202615900</v>
      </c>
      <c r="D10" s="7" t="s">
        <v>8</v>
      </c>
      <c r="E10" s="38">
        <v>7446</v>
      </c>
      <c r="F10" s="38">
        <v>0</v>
      </c>
      <c r="G10" s="52">
        <v>1850</v>
      </c>
      <c r="H10" s="52">
        <v>1002</v>
      </c>
      <c r="I10" s="52">
        <v>7</v>
      </c>
      <c r="J10" s="52">
        <v>6</v>
      </c>
      <c r="K10" s="52">
        <v>45</v>
      </c>
      <c r="L10" s="52">
        <v>102</v>
      </c>
      <c r="M10" s="52">
        <v>52</v>
      </c>
      <c r="N10" s="52">
        <v>75</v>
      </c>
      <c r="O10" s="52">
        <v>0</v>
      </c>
      <c r="P10" s="52">
        <v>0</v>
      </c>
      <c r="Q10" s="52">
        <v>4307</v>
      </c>
      <c r="R10" s="52">
        <v>0</v>
      </c>
      <c r="S10" s="52">
        <v>0</v>
      </c>
    </row>
    <row r="11" spans="1:19" ht="56.25">
      <c r="A11" s="4">
        <v>6</v>
      </c>
      <c r="B11" s="5">
        <v>520009</v>
      </c>
      <c r="C11" s="6">
        <v>52202603800</v>
      </c>
      <c r="D11" s="7" t="s">
        <v>9</v>
      </c>
      <c r="E11" s="38">
        <v>14497</v>
      </c>
      <c r="F11" s="38">
        <v>220</v>
      </c>
      <c r="G11" s="52">
        <v>5704</v>
      </c>
      <c r="H11" s="52">
        <v>2093</v>
      </c>
      <c r="I11" s="52">
        <v>47</v>
      </c>
      <c r="J11" s="52">
        <v>126</v>
      </c>
      <c r="K11" s="52">
        <v>269</v>
      </c>
      <c r="L11" s="52">
        <v>1214</v>
      </c>
      <c r="M11" s="52">
        <v>418</v>
      </c>
      <c r="N11" s="52">
        <v>606</v>
      </c>
      <c r="O11" s="52">
        <v>220</v>
      </c>
      <c r="P11" s="52">
        <v>0</v>
      </c>
      <c r="Q11" s="52">
        <v>3420</v>
      </c>
      <c r="R11" s="52">
        <v>59</v>
      </c>
      <c r="S11" s="52">
        <v>321</v>
      </c>
    </row>
    <row r="12" spans="1:19" ht="56.25">
      <c r="A12" s="4">
        <v>7</v>
      </c>
      <c r="B12" s="5">
        <v>520010</v>
      </c>
      <c r="C12" s="6">
        <v>52202615500</v>
      </c>
      <c r="D12" s="7" t="s">
        <v>10</v>
      </c>
      <c r="E12" s="38">
        <v>12110</v>
      </c>
      <c r="F12" s="38">
        <v>371</v>
      </c>
      <c r="G12" s="52">
        <v>6433</v>
      </c>
      <c r="H12" s="52">
        <v>1985</v>
      </c>
      <c r="I12" s="52">
        <v>85</v>
      </c>
      <c r="J12" s="52">
        <v>50</v>
      </c>
      <c r="K12" s="52">
        <v>137</v>
      </c>
      <c r="L12" s="52">
        <v>593</v>
      </c>
      <c r="M12" s="52">
        <v>258</v>
      </c>
      <c r="N12" s="52">
        <v>208</v>
      </c>
      <c r="O12" s="52">
        <v>371</v>
      </c>
      <c r="P12" s="52">
        <v>0</v>
      </c>
      <c r="Q12" s="52">
        <v>1632</v>
      </c>
      <c r="R12" s="52">
        <v>143</v>
      </c>
      <c r="S12" s="52">
        <v>215</v>
      </c>
    </row>
    <row r="13" spans="1:19" ht="56.25">
      <c r="A13" s="4">
        <v>8</v>
      </c>
      <c r="B13" s="5">
        <v>520011</v>
      </c>
      <c r="C13" s="6">
        <v>52202600400</v>
      </c>
      <c r="D13" s="7" t="s">
        <v>11</v>
      </c>
      <c r="E13" s="38">
        <v>1956</v>
      </c>
      <c r="F13" s="38">
        <v>0</v>
      </c>
      <c r="G13" s="52">
        <v>929</v>
      </c>
      <c r="H13" s="52">
        <v>450</v>
      </c>
      <c r="I13" s="52">
        <v>3</v>
      </c>
      <c r="J13" s="52">
        <v>1</v>
      </c>
      <c r="K13" s="52">
        <v>29</v>
      </c>
      <c r="L13" s="52">
        <v>81</v>
      </c>
      <c r="M13" s="52">
        <v>41</v>
      </c>
      <c r="N13" s="52">
        <v>29</v>
      </c>
      <c r="O13" s="52">
        <v>0</v>
      </c>
      <c r="P13" s="52">
        <v>0</v>
      </c>
      <c r="Q13" s="52">
        <v>320</v>
      </c>
      <c r="R13" s="52">
        <v>37</v>
      </c>
      <c r="S13" s="52">
        <v>36</v>
      </c>
    </row>
    <row r="14" spans="1:19" ht="56.25">
      <c r="A14" s="4">
        <v>9</v>
      </c>
      <c r="B14" s="5">
        <v>520012</v>
      </c>
      <c r="C14" s="6">
        <v>52202604100</v>
      </c>
      <c r="D14" s="7" t="s">
        <v>12</v>
      </c>
      <c r="E14" s="38">
        <v>2008</v>
      </c>
      <c r="F14" s="38">
        <v>247</v>
      </c>
      <c r="G14" s="52">
        <v>919</v>
      </c>
      <c r="H14" s="52">
        <v>230</v>
      </c>
      <c r="I14" s="52">
        <v>4</v>
      </c>
      <c r="J14" s="52">
        <v>16</v>
      </c>
      <c r="K14" s="52">
        <v>44</v>
      </c>
      <c r="L14" s="52">
        <v>90</v>
      </c>
      <c r="M14" s="52">
        <v>125</v>
      </c>
      <c r="N14" s="52">
        <v>27</v>
      </c>
      <c r="O14" s="52">
        <v>247</v>
      </c>
      <c r="P14" s="52">
        <v>0</v>
      </c>
      <c r="Q14" s="52">
        <v>255</v>
      </c>
      <c r="R14" s="52">
        <v>22</v>
      </c>
      <c r="S14" s="52">
        <v>29</v>
      </c>
    </row>
    <row r="15" spans="1:19" ht="37.5">
      <c r="A15" s="4">
        <v>10</v>
      </c>
      <c r="B15" s="5">
        <v>520013</v>
      </c>
      <c r="C15" s="6">
        <v>52202600600</v>
      </c>
      <c r="D15" s="7" t="s">
        <v>225</v>
      </c>
      <c r="E15" s="38">
        <v>24283</v>
      </c>
      <c r="F15" s="38">
        <v>827</v>
      </c>
      <c r="G15" s="52">
        <v>9781</v>
      </c>
      <c r="H15" s="52">
        <v>5293</v>
      </c>
      <c r="I15" s="52">
        <v>38</v>
      </c>
      <c r="J15" s="52">
        <v>116</v>
      </c>
      <c r="K15" s="52">
        <v>358</v>
      </c>
      <c r="L15" s="52">
        <v>1321</v>
      </c>
      <c r="M15" s="52">
        <v>581</v>
      </c>
      <c r="N15" s="52">
        <v>832</v>
      </c>
      <c r="O15" s="52">
        <v>827</v>
      </c>
      <c r="P15" s="52">
        <v>0</v>
      </c>
      <c r="Q15" s="52">
        <v>4039</v>
      </c>
      <c r="R15" s="52">
        <v>487</v>
      </c>
      <c r="S15" s="52">
        <v>610</v>
      </c>
    </row>
    <row r="16" spans="1:19" ht="56.25">
      <c r="A16" s="4">
        <v>11</v>
      </c>
      <c r="B16" s="5">
        <v>520018</v>
      </c>
      <c r="C16" s="6">
        <v>52202605700</v>
      </c>
      <c r="D16" s="7" t="s">
        <v>13</v>
      </c>
      <c r="E16" s="38">
        <v>2451</v>
      </c>
      <c r="F16" s="38">
        <v>0</v>
      </c>
      <c r="G16" s="52">
        <v>1173</v>
      </c>
      <c r="H16" s="52">
        <v>522</v>
      </c>
      <c r="I16" s="52">
        <v>9</v>
      </c>
      <c r="J16" s="52">
        <v>12</v>
      </c>
      <c r="K16" s="52">
        <v>37</v>
      </c>
      <c r="L16" s="52">
        <v>103</v>
      </c>
      <c r="M16" s="52">
        <v>84</v>
      </c>
      <c r="N16" s="52">
        <v>58</v>
      </c>
      <c r="O16" s="52">
        <v>0</v>
      </c>
      <c r="P16" s="52">
        <v>0</v>
      </c>
      <c r="Q16" s="52">
        <v>335</v>
      </c>
      <c r="R16" s="52">
        <v>55</v>
      </c>
      <c r="S16" s="52">
        <v>63</v>
      </c>
    </row>
    <row r="17" spans="1:19" ht="56.25">
      <c r="A17" s="4">
        <v>12</v>
      </c>
      <c r="B17" s="5">
        <v>520019</v>
      </c>
      <c r="C17" s="6">
        <v>52202607300</v>
      </c>
      <c r="D17" s="7" t="s">
        <v>14</v>
      </c>
      <c r="E17" s="38">
        <v>2700</v>
      </c>
      <c r="F17" s="38">
        <v>0</v>
      </c>
      <c r="G17" s="52">
        <v>1549</v>
      </c>
      <c r="H17" s="52">
        <v>382</v>
      </c>
      <c r="I17" s="52">
        <v>5</v>
      </c>
      <c r="J17" s="52">
        <v>9</v>
      </c>
      <c r="K17" s="52">
        <v>25</v>
      </c>
      <c r="L17" s="52">
        <v>119</v>
      </c>
      <c r="M17" s="52">
        <v>40</v>
      </c>
      <c r="N17" s="52">
        <v>60</v>
      </c>
      <c r="O17" s="52">
        <v>0</v>
      </c>
      <c r="P17" s="52">
        <v>0</v>
      </c>
      <c r="Q17" s="52">
        <v>389</v>
      </c>
      <c r="R17" s="52">
        <v>61</v>
      </c>
      <c r="S17" s="52">
        <v>61</v>
      </c>
    </row>
    <row r="18" spans="1:19" ht="56.25">
      <c r="A18" s="4">
        <v>13</v>
      </c>
      <c r="B18" s="5">
        <v>520020</v>
      </c>
      <c r="C18" s="6">
        <v>52202613600</v>
      </c>
      <c r="D18" s="7" t="s">
        <v>15</v>
      </c>
      <c r="E18" s="38">
        <v>1841</v>
      </c>
      <c r="F18" s="38">
        <v>19</v>
      </c>
      <c r="G18" s="52">
        <v>1086</v>
      </c>
      <c r="H18" s="52">
        <v>259</v>
      </c>
      <c r="I18" s="52">
        <v>2</v>
      </c>
      <c r="J18" s="52">
        <v>8</v>
      </c>
      <c r="K18" s="52">
        <v>29</v>
      </c>
      <c r="L18" s="52">
        <v>86</v>
      </c>
      <c r="M18" s="52">
        <v>45</v>
      </c>
      <c r="N18" s="52">
        <v>37</v>
      </c>
      <c r="O18" s="52">
        <v>19</v>
      </c>
      <c r="P18" s="52">
        <v>0</v>
      </c>
      <c r="Q18" s="52">
        <v>198</v>
      </c>
      <c r="R18" s="52">
        <v>41</v>
      </c>
      <c r="S18" s="52">
        <v>31</v>
      </c>
    </row>
    <row r="19" spans="1:19" ht="56.25">
      <c r="A19" s="4">
        <v>14</v>
      </c>
      <c r="B19" s="5">
        <v>520021</v>
      </c>
      <c r="C19" s="6">
        <v>52202616900</v>
      </c>
      <c r="D19" s="7" t="s">
        <v>16</v>
      </c>
      <c r="E19" s="38">
        <v>185</v>
      </c>
      <c r="F19" s="38">
        <v>0</v>
      </c>
      <c r="G19" s="52">
        <v>107</v>
      </c>
      <c r="H19" s="52">
        <v>29</v>
      </c>
      <c r="I19" s="52">
        <v>1</v>
      </c>
      <c r="J19" s="52">
        <v>0</v>
      </c>
      <c r="K19" s="52">
        <v>3</v>
      </c>
      <c r="L19" s="52">
        <v>7</v>
      </c>
      <c r="M19" s="52">
        <v>2</v>
      </c>
      <c r="N19" s="52">
        <v>4</v>
      </c>
      <c r="O19" s="52">
        <v>0</v>
      </c>
      <c r="P19" s="52">
        <v>0</v>
      </c>
      <c r="Q19" s="52">
        <v>0</v>
      </c>
      <c r="R19" s="52">
        <v>32</v>
      </c>
      <c r="S19" s="52">
        <v>0</v>
      </c>
    </row>
    <row r="20" spans="1:19" ht="56.25">
      <c r="A20" s="4">
        <v>15</v>
      </c>
      <c r="B20" s="5">
        <v>520022</v>
      </c>
      <c r="C20" s="6">
        <v>52202604700</v>
      </c>
      <c r="D20" s="7" t="s">
        <v>17</v>
      </c>
      <c r="E20" s="38">
        <v>67</v>
      </c>
      <c r="F20" s="38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67</v>
      </c>
      <c r="R20" s="52">
        <v>0</v>
      </c>
      <c r="S20" s="52">
        <v>0</v>
      </c>
    </row>
    <row r="21" spans="1:19" ht="56.25">
      <c r="A21" s="4">
        <v>16</v>
      </c>
      <c r="B21" s="5">
        <v>520025</v>
      </c>
      <c r="C21" s="6">
        <v>52202601600</v>
      </c>
      <c r="D21" s="7" t="s">
        <v>18</v>
      </c>
      <c r="E21" s="38">
        <v>2606</v>
      </c>
      <c r="F21" s="38">
        <v>0</v>
      </c>
      <c r="G21" s="52">
        <v>1284</v>
      </c>
      <c r="H21" s="52">
        <v>537</v>
      </c>
      <c r="I21" s="52">
        <v>8</v>
      </c>
      <c r="J21" s="52">
        <v>6</v>
      </c>
      <c r="K21" s="52">
        <v>34</v>
      </c>
      <c r="L21" s="52">
        <v>138</v>
      </c>
      <c r="M21" s="52">
        <v>113</v>
      </c>
      <c r="N21" s="52">
        <v>46</v>
      </c>
      <c r="O21" s="52">
        <v>0</v>
      </c>
      <c r="P21" s="52">
        <v>0</v>
      </c>
      <c r="Q21" s="52">
        <v>383</v>
      </c>
      <c r="R21" s="52">
        <v>15</v>
      </c>
      <c r="S21" s="52">
        <v>42</v>
      </c>
    </row>
    <row r="22" spans="1:19" ht="56.25">
      <c r="A22" s="4">
        <v>17</v>
      </c>
      <c r="B22" s="5">
        <v>520026</v>
      </c>
      <c r="C22" s="6">
        <v>52202611900</v>
      </c>
      <c r="D22" s="7" t="s">
        <v>19</v>
      </c>
      <c r="E22" s="38">
        <v>8523</v>
      </c>
      <c r="F22" s="38">
        <v>200</v>
      </c>
      <c r="G22" s="52">
        <v>4143</v>
      </c>
      <c r="H22" s="52">
        <v>1611</v>
      </c>
      <c r="I22" s="52">
        <v>30</v>
      </c>
      <c r="J22" s="52">
        <v>37</v>
      </c>
      <c r="K22" s="52">
        <v>108</v>
      </c>
      <c r="L22" s="52">
        <v>392</v>
      </c>
      <c r="M22" s="52">
        <v>187</v>
      </c>
      <c r="N22" s="52">
        <v>148</v>
      </c>
      <c r="O22" s="52">
        <v>200</v>
      </c>
      <c r="P22" s="52">
        <v>0</v>
      </c>
      <c r="Q22" s="52">
        <v>1279</v>
      </c>
      <c r="R22" s="52">
        <v>205</v>
      </c>
      <c r="S22" s="52">
        <v>183</v>
      </c>
    </row>
    <row r="23" spans="1:19" ht="56.25">
      <c r="A23" s="4">
        <v>18</v>
      </c>
      <c r="B23" s="5">
        <v>520027</v>
      </c>
      <c r="C23" s="6">
        <v>52202607600</v>
      </c>
      <c r="D23" s="7" t="s">
        <v>20</v>
      </c>
      <c r="E23" s="38">
        <v>3104</v>
      </c>
      <c r="F23" s="38">
        <v>0</v>
      </c>
      <c r="G23" s="52">
        <v>1685</v>
      </c>
      <c r="H23" s="52">
        <v>603</v>
      </c>
      <c r="I23" s="52">
        <v>9</v>
      </c>
      <c r="J23" s="52">
        <v>10</v>
      </c>
      <c r="K23" s="52">
        <v>32</v>
      </c>
      <c r="L23" s="52">
        <v>105</v>
      </c>
      <c r="M23" s="52">
        <v>66</v>
      </c>
      <c r="N23" s="52">
        <v>52</v>
      </c>
      <c r="O23" s="52">
        <v>0</v>
      </c>
      <c r="P23" s="52">
        <v>0</v>
      </c>
      <c r="Q23" s="52">
        <v>439</v>
      </c>
      <c r="R23" s="52">
        <v>48</v>
      </c>
      <c r="S23" s="52">
        <v>55</v>
      </c>
    </row>
    <row r="24" spans="1:19" ht="56.25">
      <c r="A24" s="4">
        <v>19</v>
      </c>
      <c r="B24" s="5">
        <v>520028</v>
      </c>
      <c r="C24" s="6">
        <v>52202606000</v>
      </c>
      <c r="D24" s="7" t="s">
        <v>21</v>
      </c>
      <c r="E24" s="38">
        <v>3239</v>
      </c>
      <c r="F24" s="38">
        <v>0</v>
      </c>
      <c r="G24" s="52">
        <v>1523</v>
      </c>
      <c r="H24" s="52">
        <v>601</v>
      </c>
      <c r="I24" s="52">
        <v>5</v>
      </c>
      <c r="J24" s="52">
        <v>6</v>
      </c>
      <c r="K24" s="52">
        <v>102</v>
      </c>
      <c r="L24" s="52">
        <v>183</v>
      </c>
      <c r="M24" s="52">
        <v>121</v>
      </c>
      <c r="N24" s="52">
        <v>113</v>
      </c>
      <c r="O24" s="52">
        <v>0</v>
      </c>
      <c r="P24" s="52">
        <v>0</v>
      </c>
      <c r="Q24" s="52">
        <v>495</v>
      </c>
      <c r="R24" s="52">
        <v>39</v>
      </c>
      <c r="S24" s="52">
        <v>51</v>
      </c>
    </row>
    <row r="25" spans="1:19" ht="56.25">
      <c r="A25" s="4">
        <v>20</v>
      </c>
      <c r="B25" s="5">
        <v>520029</v>
      </c>
      <c r="C25" s="6">
        <v>52202617200</v>
      </c>
      <c r="D25" s="7" t="s">
        <v>22</v>
      </c>
      <c r="E25" s="38">
        <v>16296</v>
      </c>
      <c r="F25" s="38">
        <v>478</v>
      </c>
      <c r="G25" s="52">
        <v>8918</v>
      </c>
      <c r="H25" s="52">
        <v>2467</v>
      </c>
      <c r="I25" s="52">
        <v>105</v>
      </c>
      <c r="J25" s="52">
        <v>30</v>
      </c>
      <c r="K25" s="52">
        <v>208</v>
      </c>
      <c r="L25" s="52">
        <v>690</v>
      </c>
      <c r="M25" s="52">
        <v>667</v>
      </c>
      <c r="N25" s="52">
        <v>437</v>
      </c>
      <c r="O25" s="52">
        <v>478</v>
      </c>
      <c r="P25" s="52">
        <v>0</v>
      </c>
      <c r="Q25" s="52">
        <v>1435</v>
      </c>
      <c r="R25" s="52">
        <v>459</v>
      </c>
      <c r="S25" s="52">
        <v>402</v>
      </c>
    </row>
    <row r="26" spans="1:19" ht="56.25">
      <c r="A26" s="4">
        <v>21</v>
      </c>
      <c r="B26" s="5">
        <v>520031</v>
      </c>
      <c r="C26" s="6">
        <v>52202601000</v>
      </c>
      <c r="D26" s="7" t="s">
        <v>23</v>
      </c>
      <c r="E26" s="38">
        <v>1825</v>
      </c>
      <c r="F26" s="38">
        <v>0</v>
      </c>
      <c r="G26" s="52">
        <v>791</v>
      </c>
      <c r="H26" s="52">
        <v>365</v>
      </c>
      <c r="I26" s="52">
        <v>5</v>
      </c>
      <c r="J26" s="52">
        <v>3</v>
      </c>
      <c r="K26" s="52">
        <v>34</v>
      </c>
      <c r="L26" s="52">
        <v>82</v>
      </c>
      <c r="M26" s="52">
        <v>83</v>
      </c>
      <c r="N26" s="52">
        <v>78</v>
      </c>
      <c r="O26" s="52">
        <v>0</v>
      </c>
      <c r="P26" s="52">
        <v>0</v>
      </c>
      <c r="Q26" s="52">
        <v>340</v>
      </c>
      <c r="R26" s="52">
        <v>18</v>
      </c>
      <c r="S26" s="52">
        <v>26</v>
      </c>
    </row>
    <row r="27" spans="1:19" ht="37.5">
      <c r="A27" s="4">
        <v>22</v>
      </c>
      <c r="B27" s="5">
        <v>520033</v>
      </c>
      <c r="C27" s="6">
        <v>52202617500</v>
      </c>
      <c r="D27" s="7" t="s">
        <v>24</v>
      </c>
      <c r="E27" s="38">
        <v>18251</v>
      </c>
      <c r="F27" s="38">
        <v>464</v>
      </c>
      <c r="G27" s="52">
        <v>9089</v>
      </c>
      <c r="H27" s="52">
        <v>2668</v>
      </c>
      <c r="I27" s="52">
        <v>14</v>
      </c>
      <c r="J27" s="52">
        <v>81</v>
      </c>
      <c r="K27" s="52">
        <v>415</v>
      </c>
      <c r="L27" s="52">
        <v>940</v>
      </c>
      <c r="M27" s="52">
        <v>606</v>
      </c>
      <c r="N27" s="52">
        <v>722</v>
      </c>
      <c r="O27" s="52">
        <v>464</v>
      </c>
      <c r="P27" s="52">
        <v>0</v>
      </c>
      <c r="Q27" s="52">
        <v>2510</v>
      </c>
      <c r="R27" s="52">
        <v>495</v>
      </c>
      <c r="S27" s="52">
        <v>247</v>
      </c>
    </row>
    <row r="28" spans="1:19" ht="56.25">
      <c r="A28" s="4">
        <v>23</v>
      </c>
      <c r="B28" s="5">
        <v>520038</v>
      </c>
      <c r="C28" s="6">
        <v>52202602800</v>
      </c>
      <c r="D28" s="7" t="s">
        <v>25</v>
      </c>
      <c r="E28" s="38">
        <v>3852</v>
      </c>
      <c r="F28" s="38">
        <v>0</v>
      </c>
      <c r="G28" s="52">
        <v>2027</v>
      </c>
      <c r="H28" s="52">
        <v>490</v>
      </c>
      <c r="I28" s="52">
        <v>3</v>
      </c>
      <c r="J28" s="52">
        <v>7</v>
      </c>
      <c r="K28" s="52">
        <v>61</v>
      </c>
      <c r="L28" s="52">
        <v>228</v>
      </c>
      <c r="M28" s="52">
        <v>260</v>
      </c>
      <c r="N28" s="52">
        <v>100</v>
      </c>
      <c r="O28" s="52">
        <v>0</v>
      </c>
      <c r="P28" s="52">
        <v>0</v>
      </c>
      <c r="Q28" s="52">
        <v>426</v>
      </c>
      <c r="R28" s="52">
        <v>121</v>
      </c>
      <c r="S28" s="52">
        <v>129</v>
      </c>
    </row>
    <row r="29" spans="1:19" ht="56.25">
      <c r="A29" s="4">
        <v>24</v>
      </c>
      <c r="B29" s="5">
        <v>520039</v>
      </c>
      <c r="C29" s="6">
        <v>52202605800</v>
      </c>
      <c r="D29" s="7" t="s">
        <v>26</v>
      </c>
      <c r="E29" s="38">
        <v>2969</v>
      </c>
      <c r="F29" s="38">
        <v>0</v>
      </c>
      <c r="G29" s="52">
        <v>1514</v>
      </c>
      <c r="H29" s="52">
        <v>567</v>
      </c>
      <c r="I29" s="52">
        <v>43</v>
      </c>
      <c r="J29" s="52">
        <v>9</v>
      </c>
      <c r="K29" s="52">
        <v>38</v>
      </c>
      <c r="L29" s="52">
        <v>109</v>
      </c>
      <c r="M29" s="52">
        <v>113</v>
      </c>
      <c r="N29" s="52">
        <v>90</v>
      </c>
      <c r="O29" s="52">
        <v>0</v>
      </c>
      <c r="P29" s="52">
        <v>0</v>
      </c>
      <c r="Q29" s="52">
        <v>346</v>
      </c>
      <c r="R29" s="52">
        <v>77</v>
      </c>
      <c r="S29" s="52">
        <v>63</v>
      </c>
    </row>
    <row r="30" spans="1:19" ht="56.25">
      <c r="A30" s="4">
        <v>25</v>
      </c>
      <c r="B30" s="5">
        <v>520294</v>
      </c>
      <c r="C30" s="6">
        <v>52202608400</v>
      </c>
      <c r="D30" s="7" t="s">
        <v>27</v>
      </c>
      <c r="E30" s="38">
        <v>13725</v>
      </c>
      <c r="F30" s="38">
        <v>217</v>
      </c>
      <c r="G30" s="52">
        <v>7927</v>
      </c>
      <c r="H30" s="52">
        <v>1906</v>
      </c>
      <c r="I30" s="52">
        <v>48</v>
      </c>
      <c r="J30" s="52">
        <v>26</v>
      </c>
      <c r="K30" s="52">
        <v>100</v>
      </c>
      <c r="L30" s="52">
        <v>364</v>
      </c>
      <c r="M30" s="52">
        <v>321</v>
      </c>
      <c r="N30" s="52">
        <v>199</v>
      </c>
      <c r="O30" s="52">
        <v>217</v>
      </c>
      <c r="P30" s="52">
        <v>0</v>
      </c>
      <c r="Q30" s="52">
        <v>2617</v>
      </c>
      <c r="R30" s="52">
        <v>0</v>
      </c>
      <c r="S30" s="52">
        <v>0</v>
      </c>
    </row>
    <row r="31" spans="1:19" ht="45" customHeight="1">
      <c r="A31" s="4">
        <v>26</v>
      </c>
      <c r="B31" s="5">
        <v>520043</v>
      </c>
      <c r="C31" s="6">
        <v>52202615800</v>
      </c>
      <c r="D31" s="7" t="s">
        <v>226</v>
      </c>
      <c r="E31" s="38">
        <v>23250</v>
      </c>
      <c r="F31" s="38">
        <v>934</v>
      </c>
      <c r="G31" s="52">
        <v>11225</v>
      </c>
      <c r="H31" s="52">
        <v>5272</v>
      </c>
      <c r="I31" s="52">
        <v>79</v>
      </c>
      <c r="J31" s="52">
        <v>83</v>
      </c>
      <c r="K31" s="52">
        <v>172</v>
      </c>
      <c r="L31" s="52">
        <v>807</v>
      </c>
      <c r="M31" s="52">
        <v>348</v>
      </c>
      <c r="N31" s="52">
        <v>593</v>
      </c>
      <c r="O31" s="52">
        <v>934</v>
      </c>
      <c r="P31" s="52">
        <v>0</v>
      </c>
      <c r="Q31" s="52">
        <v>3737</v>
      </c>
      <c r="R31" s="52">
        <v>0</v>
      </c>
      <c r="S31" s="52">
        <v>0</v>
      </c>
    </row>
    <row r="32" spans="1:19" ht="56.25">
      <c r="A32" s="4">
        <v>27</v>
      </c>
      <c r="B32" s="5">
        <v>520042</v>
      </c>
      <c r="C32" s="6">
        <v>52202612500</v>
      </c>
      <c r="D32" s="7" t="s">
        <v>28</v>
      </c>
      <c r="E32" s="38">
        <v>0</v>
      </c>
      <c r="F32" s="38">
        <v>0</v>
      </c>
      <c r="G32" s="52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</row>
    <row r="33" spans="1:19" ht="56.25">
      <c r="A33" s="4">
        <v>28</v>
      </c>
      <c r="B33" s="5">
        <v>520044</v>
      </c>
      <c r="C33" s="6">
        <v>52202615300</v>
      </c>
      <c r="D33" s="7" t="s">
        <v>29</v>
      </c>
      <c r="E33" s="38">
        <v>8436</v>
      </c>
      <c r="F33" s="38">
        <v>61</v>
      </c>
      <c r="G33" s="52">
        <v>278</v>
      </c>
      <c r="H33" s="52">
        <v>0</v>
      </c>
      <c r="I33" s="52">
        <v>0</v>
      </c>
      <c r="J33" s="52">
        <v>115</v>
      </c>
      <c r="K33" s="52">
        <v>262</v>
      </c>
      <c r="L33" s="52">
        <v>5825</v>
      </c>
      <c r="M33" s="52">
        <v>213</v>
      </c>
      <c r="N33" s="52">
        <v>0</v>
      </c>
      <c r="O33" s="52"/>
      <c r="P33" s="52">
        <v>61</v>
      </c>
      <c r="Q33" s="52">
        <v>467</v>
      </c>
      <c r="R33" s="52">
        <v>1215</v>
      </c>
      <c r="S33" s="52">
        <v>0</v>
      </c>
    </row>
    <row r="34" spans="1:19" ht="56.25">
      <c r="A34" s="4">
        <v>29</v>
      </c>
      <c r="B34" s="5">
        <v>520053</v>
      </c>
      <c r="C34" s="6">
        <v>52202619200</v>
      </c>
      <c r="D34" s="7" t="s">
        <v>30</v>
      </c>
      <c r="E34" s="38">
        <v>0</v>
      </c>
      <c r="F34" s="38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</row>
    <row r="35" spans="1:19" ht="37.5">
      <c r="A35" s="4">
        <v>30</v>
      </c>
      <c r="B35" s="5">
        <v>520054</v>
      </c>
      <c r="C35" s="6">
        <v>52202604000</v>
      </c>
      <c r="D35" s="7" t="s">
        <v>31</v>
      </c>
      <c r="E35" s="38">
        <v>1100</v>
      </c>
      <c r="F35" s="38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1100</v>
      </c>
    </row>
    <row r="36" spans="1:19" ht="56.25">
      <c r="A36" s="4">
        <v>31</v>
      </c>
      <c r="B36" s="5">
        <v>520056</v>
      </c>
      <c r="C36" s="6">
        <v>52202605300</v>
      </c>
      <c r="D36" s="7" t="s">
        <v>32</v>
      </c>
      <c r="E36" s="38">
        <v>2077</v>
      </c>
      <c r="F36" s="38">
        <v>0</v>
      </c>
      <c r="G36" s="52">
        <v>1131</v>
      </c>
      <c r="H36" s="52">
        <v>287</v>
      </c>
      <c r="I36" s="52">
        <v>8</v>
      </c>
      <c r="J36" s="52">
        <v>7</v>
      </c>
      <c r="K36" s="52">
        <v>13</v>
      </c>
      <c r="L36" s="52">
        <v>111</v>
      </c>
      <c r="M36" s="52">
        <v>61</v>
      </c>
      <c r="N36" s="52">
        <v>46</v>
      </c>
      <c r="O36" s="52">
        <v>0</v>
      </c>
      <c r="P36" s="52">
        <v>0</v>
      </c>
      <c r="Q36" s="52">
        <v>309</v>
      </c>
      <c r="R36" s="52">
        <v>55</v>
      </c>
      <c r="S36" s="52">
        <v>49</v>
      </c>
    </row>
    <row r="37" spans="1:19" ht="56.25">
      <c r="A37" s="4">
        <v>32</v>
      </c>
      <c r="B37" s="5">
        <v>520057</v>
      </c>
      <c r="C37" s="6">
        <v>52202609100</v>
      </c>
      <c r="D37" s="7" t="s">
        <v>33</v>
      </c>
      <c r="E37" s="38">
        <v>3357</v>
      </c>
      <c r="F37" s="38">
        <v>0</v>
      </c>
      <c r="G37" s="52">
        <v>1603</v>
      </c>
      <c r="H37" s="52">
        <v>666</v>
      </c>
      <c r="I37" s="52">
        <v>8</v>
      </c>
      <c r="J37" s="52">
        <v>9</v>
      </c>
      <c r="K37" s="52">
        <v>50</v>
      </c>
      <c r="L37" s="52">
        <v>165</v>
      </c>
      <c r="M37" s="52">
        <v>16</v>
      </c>
      <c r="N37" s="52">
        <v>61</v>
      </c>
      <c r="O37" s="52">
        <v>0</v>
      </c>
      <c r="P37" s="52">
        <v>0</v>
      </c>
      <c r="Q37" s="52">
        <v>660</v>
      </c>
      <c r="R37" s="52">
        <v>69</v>
      </c>
      <c r="S37" s="52">
        <v>50</v>
      </c>
    </row>
    <row r="38" spans="1:19" ht="37.5">
      <c r="A38" s="4">
        <v>33</v>
      </c>
      <c r="B38" s="5">
        <v>520058</v>
      </c>
      <c r="C38" s="6">
        <v>52202605900</v>
      </c>
      <c r="D38" s="7" t="s">
        <v>34</v>
      </c>
      <c r="E38" s="38">
        <v>3557</v>
      </c>
      <c r="F38" s="38">
        <v>0</v>
      </c>
      <c r="G38" s="52">
        <v>2296</v>
      </c>
      <c r="H38" s="52">
        <v>475</v>
      </c>
      <c r="I38" s="52">
        <v>1</v>
      </c>
      <c r="J38" s="52">
        <v>6</v>
      </c>
      <c r="K38" s="52">
        <v>46</v>
      </c>
      <c r="L38" s="52">
        <v>126</v>
      </c>
      <c r="M38" s="52">
        <v>84</v>
      </c>
      <c r="N38" s="52">
        <v>70</v>
      </c>
      <c r="O38" s="52">
        <v>0</v>
      </c>
      <c r="P38" s="52">
        <v>0</v>
      </c>
      <c r="Q38" s="52">
        <v>310</v>
      </c>
      <c r="R38" s="52">
        <v>77</v>
      </c>
      <c r="S38" s="52">
        <v>66</v>
      </c>
    </row>
    <row r="39" spans="1:19" ht="56.25">
      <c r="A39" s="4">
        <v>34</v>
      </c>
      <c r="B39" s="5">
        <v>520059</v>
      </c>
      <c r="C39" s="6">
        <v>52202603600</v>
      </c>
      <c r="D39" s="7" t="s">
        <v>35</v>
      </c>
      <c r="E39" s="38">
        <v>1374</v>
      </c>
      <c r="F39" s="38">
        <v>0</v>
      </c>
      <c r="G39" s="52">
        <v>665</v>
      </c>
      <c r="H39" s="52">
        <v>301</v>
      </c>
      <c r="I39" s="52">
        <v>1</v>
      </c>
      <c r="J39" s="52">
        <v>1</v>
      </c>
      <c r="K39" s="52">
        <v>16</v>
      </c>
      <c r="L39" s="52">
        <v>43</v>
      </c>
      <c r="M39" s="52">
        <v>105</v>
      </c>
      <c r="N39" s="52">
        <v>16</v>
      </c>
      <c r="O39" s="52">
        <v>0</v>
      </c>
      <c r="P39" s="52">
        <v>0</v>
      </c>
      <c r="Q39" s="52">
        <v>197</v>
      </c>
      <c r="R39" s="52">
        <v>13</v>
      </c>
      <c r="S39" s="52">
        <v>16</v>
      </c>
    </row>
    <row r="40" spans="1:19" ht="56.25">
      <c r="A40" s="4">
        <v>35</v>
      </c>
      <c r="B40" s="5">
        <v>520060</v>
      </c>
      <c r="C40" s="6">
        <v>52202607000</v>
      </c>
      <c r="D40" s="7" t="s">
        <v>36</v>
      </c>
      <c r="E40" s="38">
        <v>22410</v>
      </c>
      <c r="F40" s="38">
        <v>700</v>
      </c>
      <c r="G40" s="52">
        <v>10763</v>
      </c>
      <c r="H40" s="52">
        <v>3326</v>
      </c>
      <c r="I40" s="52">
        <v>44</v>
      </c>
      <c r="J40" s="52">
        <v>131</v>
      </c>
      <c r="K40" s="52">
        <v>209</v>
      </c>
      <c r="L40" s="52">
        <v>1044</v>
      </c>
      <c r="M40" s="52">
        <v>1508</v>
      </c>
      <c r="N40" s="52">
        <v>589</v>
      </c>
      <c r="O40" s="52">
        <v>700</v>
      </c>
      <c r="P40" s="52">
        <v>0</v>
      </c>
      <c r="Q40" s="52">
        <v>2581</v>
      </c>
      <c r="R40" s="52">
        <v>1076</v>
      </c>
      <c r="S40" s="52">
        <v>439</v>
      </c>
    </row>
    <row r="41" spans="1:19" ht="56.25">
      <c r="A41" s="4" t="s">
        <v>37</v>
      </c>
      <c r="B41" s="5">
        <v>520061</v>
      </c>
      <c r="C41" s="6">
        <v>52202603700</v>
      </c>
      <c r="D41" s="7" t="s">
        <v>38</v>
      </c>
      <c r="E41" s="38">
        <v>9119</v>
      </c>
      <c r="F41" s="38">
        <v>106</v>
      </c>
      <c r="G41" s="52">
        <v>5161</v>
      </c>
      <c r="H41" s="52">
        <v>1573</v>
      </c>
      <c r="I41" s="52">
        <v>19</v>
      </c>
      <c r="J41" s="52">
        <v>24</v>
      </c>
      <c r="K41" s="52">
        <v>140</v>
      </c>
      <c r="L41" s="52">
        <v>417</v>
      </c>
      <c r="M41" s="52">
        <v>302</v>
      </c>
      <c r="N41" s="52">
        <v>200</v>
      </c>
      <c r="O41" s="52">
        <v>106</v>
      </c>
      <c r="P41" s="52">
        <v>0</v>
      </c>
      <c r="Q41" s="52">
        <v>900</v>
      </c>
      <c r="R41" s="52">
        <v>183</v>
      </c>
      <c r="S41" s="52">
        <v>94</v>
      </c>
    </row>
    <row r="42" spans="1:19" ht="56.25">
      <c r="A42" s="4">
        <v>37</v>
      </c>
      <c r="B42" s="5">
        <v>520062</v>
      </c>
      <c r="C42" s="6">
        <v>52202604600</v>
      </c>
      <c r="D42" s="7" t="s">
        <v>39</v>
      </c>
      <c r="E42" s="38">
        <v>4056</v>
      </c>
      <c r="F42" s="38">
        <v>0</v>
      </c>
      <c r="G42" s="52">
        <v>2228</v>
      </c>
      <c r="H42" s="52">
        <v>671</v>
      </c>
      <c r="I42" s="52">
        <v>4</v>
      </c>
      <c r="J42" s="52">
        <v>14</v>
      </c>
      <c r="K42" s="52">
        <v>88</v>
      </c>
      <c r="L42" s="52">
        <v>135</v>
      </c>
      <c r="M42" s="52">
        <v>172</v>
      </c>
      <c r="N42" s="52">
        <v>52</v>
      </c>
      <c r="O42" s="52">
        <v>0</v>
      </c>
      <c r="P42" s="52">
        <v>0</v>
      </c>
      <c r="Q42" s="52">
        <v>590</v>
      </c>
      <c r="R42" s="52">
        <v>45</v>
      </c>
      <c r="S42" s="52">
        <v>57</v>
      </c>
    </row>
    <row r="43" spans="1:19" ht="37.5">
      <c r="A43" s="4">
        <v>38</v>
      </c>
      <c r="B43" s="5">
        <v>520063</v>
      </c>
      <c r="C43" s="6">
        <v>52202618200</v>
      </c>
      <c r="D43" s="7" t="s">
        <v>40</v>
      </c>
      <c r="E43" s="38">
        <v>7305</v>
      </c>
      <c r="F43" s="38">
        <v>188</v>
      </c>
      <c r="G43" s="52">
        <v>3667</v>
      </c>
      <c r="H43" s="52">
        <v>940</v>
      </c>
      <c r="I43" s="52">
        <v>20</v>
      </c>
      <c r="J43" s="52">
        <v>90</v>
      </c>
      <c r="K43" s="52">
        <v>101</v>
      </c>
      <c r="L43" s="52">
        <v>364</v>
      </c>
      <c r="M43" s="52">
        <v>272</v>
      </c>
      <c r="N43" s="52">
        <v>314</v>
      </c>
      <c r="O43" s="52">
        <v>188</v>
      </c>
      <c r="P43" s="52">
        <v>0</v>
      </c>
      <c r="Q43" s="52">
        <v>995</v>
      </c>
      <c r="R43" s="52">
        <v>187</v>
      </c>
      <c r="S43" s="52">
        <v>167</v>
      </c>
    </row>
    <row r="44" spans="1:19" ht="56.25">
      <c r="A44" s="4">
        <v>39</v>
      </c>
      <c r="B44" s="5">
        <v>520064</v>
      </c>
      <c r="C44" s="6">
        <v>52202601700</v>
      </c>
      <c r="D44" s="7" t="s">
        <v>41</v>
      </c>
      <c r="E44" s="38">
        <v>4023</v>
      </c>
      <c r="F44" s="38">
        <v>106</v>
      </c>
      <c r="G44" s="52">
        <v>1953</v>
      </c>
      <c r="H44" s="52">
        <v>819</v>
      </c>
      <c r="I44" s="52">
        <v>8</v>
      </c>
      <c r="J44" s="52">
        <v>6</v>
      </c>
      <c r="K44" s="52">
        <v>73</v>
      </c>
      <c r="L44" s="52">
        <v>157</v>
      </c>
      <c r="M44" s="52">
        <v>192</v>
      </c>
      <c r="N44" s="52">
        <v>112</v>
      </c>
      <c r="O44" s="52">
        <v>106</v>
      </c>
      <c r="P44" s="52">
        <v>0</v>
      </c>
      <c r="Q44" s="52">
        <v>474</v>
      </c>
      <c r="R44" s="52">
        <v>76</v>
      </c>
      <c r="S44" s="52">
        <v>47</v>
      </c>
    </row>
    <row r="45" spans="1:19" ht="37.5">
      <c r="A45" s="4">
        <v>40</v>
      </c>
      <c r="B45" s="5">
        <v>520065</v>
      </c>
      <c r="C45" s="6">
        <v>52202606800</v>
      </c>
      <c r="D45" s="7" t="s">
        <v>42</v>
      </c>
      <c r="E45" s="38">
        <v>24505</v>
      </c>
      <c r="F45" s="38">
        <v>443</v>
      </c>
      <c r="G45" s="52">
        <v>12838</v>
      </c>
      <c r="H45" s="52">
        <v>2958</v>
      </c>
      <c r="I45" s="52">
        <v>207</v>
      </c>
      <c r="J45" s="52">
        <v>49</v>
      </c>
      <c r="K45" s="52">
        <v>367</v>
      </c>
      <c r="L45" s="52">
        <v>1356</v>
      </c>
      <c r="M45" s="52">
        <v>698</v>
      </c>
      <c r="N45" s="52">
        <v>889</v>
      </c>
      <c r="O45" s="52">
        <v>443</v>
      </c>
      <c r="P45" s="52">
        <v>0</v>
      </c>
      <c r="Q45" s="52">
        <v>3797</v>
      </c>
      <c r="R45" s="52">
        <v>372</v>
      </c>
      <c r="S45" s="52">
        <v>531</v>
      </c>
    </row>
    <row r="46" spans="1:19" ht="56.25">
      <c r="A46" s="4">
        <v>41</v>
      </c>
      <c r="B46" s="5">
        <v>520069</v>
      </c>
      <c r="C46" s="6">
        <v>52202601400</v>
      </c>
      <c r="D46" s="7" t="s">
        <v>43</v>
      </c>
      <c r="E46" s="38">
        <v>3274</v>
      </c>
      <c r="F46" s="38">
        <v>127</v>
      </c>
      <c r="G46" s="52">
        <v>1473</v>
      </c>
      <c r="H46" s="52">
        <v>663</v>
      </c>
      <c r="I46" s="52">
        <v>3</v>
      </c>
      <c r="J46" s="52">
        <v>10</v>
      </c>
      <c r="K46" s="52">
        <v>47</v>
      </c>
      <c r="L46" s="52">
        <v>192</v>
      </c>
      <c r="M46" s="52">
        <v>119</v>
      </c>
      <c r="N46" s="52">
        <v>49</v>
      </c>
      <c r="O46" s="52">
        <v>127</v>
      </c>
      <c r="P46" s="52">
        <v>0</v>
      </c>
      <c r="Q46" s="52">
        <v>520</v>
      </c>
      <c r="R46" s="52">
        <v>24</v>
      </c>
      <c r="S46" s="52">
        <v>47</v>
      </c>
    </row>
    <row r="47" spans="1:19" ht="56.25">
      <c r="A47" s="4">
        <v>42</v>
      </c>
      <c r="B47" s="5">
        <v>520070</v>
      </c>
      <c r="C47" s="6">
        <v>52202607700</v>
      </c>
      <c r="D47" s="7" t="s">
        <v>44</v>
      </c>
      <c r="E47" s="38">
        <v>2568</v>
      </c>
      <c r="F47" s="38">
        <v>0</v>
      </c>
      <c r="G47" s="52">
        <v>1290</v>
      </c>
      <c r="H47" s="52">
        <v>568</v>
      </c>
      <c r="I47" s="52">
        <v>1</v>
      </c>
      <c r="J47" s="52">
        <v>14</v>
      </c>
      <c r="K47" s="52">
        <v>28</v>
      </c>
      <c r="L47" s="52">
        <v>118</v>
      </c>
      <c r="M47" s="52">
        <v>19</v>
      </c>
      <c r="N47" s="52">
        <v>71</v>
      </c>
      <c r="O47" s="52">
        <v>0</v>
      </c>
      <c r="P47" s="52">
        <v>0</v>
      </c>
      <c r="Q47" s="52">
        <v>382</v>
      </c>
      <c r="R47" s="52">
        <v>10</v>
      </c>
      <c r="S47" s="52">
        <v>67</v>
      </c>
    </row>
    <row r="48" spans="1:19" ht="56.25">
      <c r="A48" s="4">
        <v>43</v>
      </c>
      <c r="B48" s="5">
        <v>520071</v>
      </c>
      <c r="C48" s="6">
        <v>52202600500</v>
      </c>
      <c r="D48" s="7" t="s">
        <v>227</v>
      </c>
      <c r="E48" s="38">
        <v>3242</v>
      </c>
      <c r="F48" s="38">
        <v>0</v>
      </c>
      <c r="G48" s="52">
        <v>1754</v>
      </c>
      <c r="H48" s="52">
        <v>553</v>
      </c>
      <c r="I48" s="52">
        <v>9</v>
      </c>
      <c r="J48" s="52">
        <v>8</v>
      </c>
      <c r="K48" s="52">
        <v>27</v>
      </c>
      <c r="L48" s="52">
        <v>118</v>
      </c>
      <c r="M48" s="52">
        <v>95</v>
      </c>
      <c r="N48" s="52">
        <v>103</v>
      </c>
      <c r="O48" s="52">
        <v>0</v>
      </c>
      <c r="P48" s="52">
        <v>0</v>
      </c>
      <c r="Q48" s="52">
        <v>454</v>
      </c>
      <c r="R48" s="52">
        <v>59</v>
      </c>
      <c r="S48" s="52">
        <v>62</v>
      </c>
    </row>
    <row r="49" spans="1:19" ht="37.5">
      <c r="A49" s="4">
        <v>44</v>
      </c>
      <c r="B49" s="5">
        <v>520072</v>
      </c>
      <c r="C49" s="6">
        <v>52202613800</v>
      </c>
      <c r="D49" s="7" t="s">
        <v>45</v>
      </c>
      <c r="E49" s="38">
        <v>4991</v>
      </c>
      <c r="F49" s="38">
        <v>265</v>
      </c>
      <c r="G49" s="52">
        <v>2379</v>
      </c>
      <c r="H49" s="52">
        <v>1242</v>
      </c>
      <c r="I49" s="52">
        <v>2</v>
      </c>
      <c r="J49" s="52">
        <v>4</v>
      </c>
      <c r="K49" s="52">
        <v>41</v>
      </c>
      <c r="L49" s="52">
        <v>102</v>
      </c>
      <c r="M49" s="52">
        <v>106</v>
      </c>
      <c r="N49" s="52">
        <v>114</v>
      </c>
      <c r="O49" s="52">
        <v>265</v>
      </c>
      <c r="P49" s="52">
        <v>0</v>
      </c>
      <c r="Q49" s="52">
        <v>633</v>
      </c>
      <c r="R49" s="52">
        <v>6</v>
      </c>
      <c r="S49" s="52">
        <v>97</v>
      </c>
    </row>
    <row r="50" spans="1:19" ht="56.25">
      <c r="A50" s="4">
        <v>45</v>
      </c>
      <c r="B50" s="5">
        <v>520073</v>
      </c>
      <c r="C50" s="6">
        <v>52202603000</v>
      </c>
      <c r="D50" s="7" t="s">
        <v>46</v>
      </c>
      <c r="E50" s="38">
        <v>8968</v>
      </c>
      <c r="F50" s="38">
        <v>519</v>
      </c>
      <c r="G50" s="52">
        <v>4292</v>
      </c>
      <c r="H50" s="52">
        <v>1224</v>
      </c>
      <c r="I50" s="52">
        <v>9</v>
      </c>
      <c r="J50" s="52">
        <v>16</v>
      </c>
      <c r="K50" s="52">
        <v>113</v>
      </c>
      <c r="L50" s="52">
        <v>484</v>
      </c>
      <c r="M50" s="52">
        <v>84</v>
      </c>
      <c r="N50" s="52">
        <v>338</v>
      </c>
      <c r="O50" s="52">
        <v>519</v>
      </c>
      <c r="P50" s="52">
        <v>0</v>
      </c>
      <c r="Q50" s="52">
        <v>1396</v>
      </c>
      <c r="R50" s="52">
        <v>249</v>
      </c>
      <c r="S50" s="52">
        <v>244</v>
      </c>
    </row>
    <row r="51" spans="1:19" ht="56.25">
      <c r="A51" s="4">
        <v>46</v>
      </c>
      <c r="B51" s="5">
        <v>520074</v>
      </c>
      <c r="C51" s="6">
        <v>52202604300</v>
      </c>
      <c r="D51" s="7" t="s">
        <v>47</v>
      </c>
      <c r="E51" s="38">
        <v>5128</v>
      </c>
      <c r="F51" s="38">
        <v>147</v>
      </c>
      <c r="G51" s="52">
        <v>2621</v>
      </c>
      <c r="H51" s="52">
        <v>950</v>
      </c>
      <c r="I51" s="52">
        <v>8</v>
      </c>
      <c r="J51" s="52">
        <v>14</v>
      </c>
      <c r="K51" s="52">
        <v>57</v>
      </c>
      <c r="L51" s="52">
        <v>145</v>
      </c>
      <c r="M51" s="52">
        <v>154</v>
      </c>
      <c r="N51" s="52">
        <v>71</v>
      </c>
      <c r="O51" s="52">
        <v>147</v>
      </c>
      <c r="P51" s="52">
        <v>0</v>
      </c>
      <c r="Q51" s="52">
        <v>715</v>
      </c>
      <c r="R51" s="52">
        <v>123</v>
      </c>
      <c r="S51" s="52">
        <v>123</v>
      </c>
    </row>
    <row r="52" spans="1:19" ht="56.25">
      <c r="A52" s="4">
        <v>47</v>
      </c>
      <c r="B52" s="5">
        <v>520076</v>
      </c>
      <c r="C52" s="6">
        <v>52202618700</v>
      </c>
      <c r="D52" s="7" t="s">
        <v>48</v>
      </c>
      <c r="E52" s="38">
        <v>2477</v>
      </c>
      <c r="F52" s="38">
        <v>0</v>
      </c>
      <c r="G52" s="52">
        <v>1299</v>
      </c>
      <c r="H52" s="52">
        <v>370</v>
      </c>
      <c r="I52" s="52">
        <v>11</v>
      </c>
      <c r="J52" s="52">
        <v>18</v>
      </c>
      <c r="K52" s="52">
        <v>49</v>
      </c>
      <c r="L52" s="52">
        <v>136</v>
      </c>
      <c r="M52" s="52">
        <v>144</v>
      </c>
      <c r="N52" s="52">
        <v>29</v>
      </c>
      <c r="O52" s="52">
        <v>0</v>
      </c>
      <c r="P52" s="52">
        <v>0</v>
      </c>
      <c r="Q52" s="52">
        <v>357</v>
      </c>
      <c r="R52" s="52">
        <v>17</v>
      </c>
      <c r="S52" s="52">
        <v>47</v>
      </c>
    </row>
    <row r="53" spans="1:19" ht="56.25">
      <c r="A53" s="4">
        <v>48</v>
      </c>
      <c r="B53" s="5">
        <v>520077</v>
      </c>
      <c r="C53" s="6">
        <v>52202603200</v>
      </c>
      <c r="D53" s="7" t="s">
        <v>49</v>
      </c>
      <c r="E53" s="38">
        <v>2308</v>
      </c>
      <c r="F53" s="38">
        <v>0</v>
      </c>
      <c r="G53" s="52">
        <v>1013</v>
      </c>
      <c r="H53" s="52">
        <v>432</v>
      </c>
      <c r="I53" s="52">
        <v>2</v>
      </c>
      <c r="J53" s="52">
        <v>16</v>
      </c>
      <c r="K53" s="52">
        <v>44</v>
      </c>
      <c r="L53" s="52">
        <v>126</v>
      </c>
      <c r="M53" s="52">
        <v>105</v>
      </c>
      <c r="N53" s="52">
        <v>103</v>
      </c>
      <c r="O53" s="52">
        <v>0</v>
      </c>
      <c r="P53" s="52">
        <v>0</v>
      </c>
      <c r="Q53" s="52">
        <v>372</v>
      </c>
      <c r="R53" s="52">
        <v>46</v>
      </c>
      <c r="S53" s="52">
        <v>49</v>
      </c>
    </row>
    <row r="54" spans="1:19" ht="56.25">
      <c r="A54" s="4">
        <v>49</v>
      </c>
      <c r="B54" s="5">
        <v>520078</v>
      </c>
      <c r="C54" s="6">
        <v>52202601300</v>
      </c>
      <c r="D54" s="7" t="s">
        <v>50</v>
      </c>
      <c r="E54" s="38">
        <v>438</v>
      </c>
      <c r="F54" s="38">
        <v>0</v>
      </c>
      <c r="G54" s="52">
        <v>198</v>
      </c>
      <c r="H54" s="52">
        <v>115</v>
      </c>
      <c r="I54" s="52">
        <v>27</v>
      </c>
      <c r="J54" s="52">
        <v>0</v>
      </c>
      <c r="K54" s="52">
        <v>3</v>
      </c>
      <c r="L54" s="52">
        <v>10</v>
      </c>
      <c r="M54" s="52">
        <v>1</v>
      </c>
      <c r="N54" s="52">
        <v>10</v>
      </c>
      <c r="O54" s="52">
        <v>0</v>
      </c>
      <c r="P54" s="52">
        <v>0</v>
      </c>
      <c r="Q54" s="52">
        <v>0</v>
      </c>
      <c r="R54" s="52">
        <v>74</v>
      </c>
      <c r="S54" s="52">
        <v>0</v>
      </c>
    </row>
    <row r="55" spans="1:19" ht="56.25">
      <c r="A55" s="4">
        <v>50</v>
      </c>
      <c r="B55" s="5">
        <v>520079</v>
      </c>
      <c r="C55" s="6">
        <v>52202600200</v>
      </c>
      <c r="D55" s="7" t="s">
        <v>51</v>
      </c>
      <c r="E55" s="38">
        <v>1679</v>
      </c>
      <c r="F55" s="38">
        <v>0</v>
      </c>
      <c r="G55" s="52">
        <v>930</v>
      </c>
      <c r="H55" s="52">
        <v>352</v>
      </c>
      <c r="I55" s="52">
        <v>4</v>
      </c>
      <c r="J55" s="52">
        <v>5</v>
      </c>
      <c r="K55" s="52">
        <v>16</v>
      </c>
      <c r="L55" s="52">
        <v>59</v>
      </c>
      <c r="M55" s="52">
        <v>30</v>
      </c>
      <c r="N55" s="52">
        <v>35</v>
      </c>
      <c r="O55" s="52">
        <v>0</v>
      </c>
      <c r="P55" s="52">
        <v>0</v>
      </c>
      <c r="Q55" s="52">
        <v>188</v>
      </c>
      <c r="R55" s="52">
        <v>31</v>
      </c>
      <c r="S55" s="52">
        <v>29</v>
      </c>
    </row>
    <row r="56" spans="1:19" ht="56.25">
      <c r="A56" s="4">
        <v>51</v>
      </c>
      <c r="B56" s="5">
        <v>520080</v>
      </c>
      <c r="C56" s="6">
        <v>52202602400</v>
      </c>
      <c r="D56" s="7" t="s">
        <v>52</v>
      </c>
      <c r="E56" s="38">
        <v>17</v>
      </c>
      <c r="F56" s="38">
        <v>0</v>
      </c>
      <c r="G56" s="52">
        <v>8</v>
      </c>
      <c r="H56" s="52">
        <v>4</v>
      </c>
      <c r="I56" s="52">
        <v>0</v>
      </c>
      <c r="J56" s="52">
        <v>0</v>
      </c>
      <c r="K56" s="52">
        <v>0</v>
      </c>
      <c r="L56" s="52">
        <v>1</v>
      </c>
      <c r="M56" s="52">
        <v>0</v>
      </c>
      <c r="N56" s="52">
        <v>1</v>
      </c>
      <c r="O56" s="52">
        <v>0</v>
      </c>
      <c r="P56" s="52">
        <v>0</v>
      </c>
      <c r="Q56" s="52">
        <v>0</v>
      </c>
      <c r="R56" s="52">
        <v>3</v>
      </c>
      <c r="S56" s="52">
        <v>0</v>
      </c>
    </row>
    <row r="57" spans="1:19" ht="56.25">
      <c r="A57" s="4">
        <v>52</v>
      </c>
      <c r="B57" s="5">
        <v>520082</v>
      </c>
      <c r="C57" s="6">
        <v>52202607200</v>
      </c>
      <c r="D57" s="7" t="s">
        <v>53</v>
      </c>
      <c r="E57" s="38">
        <v>2588</v>
      </c>
      <c r="F57" s="38">
        <v>0</v>
      </c>
      <c r="G57" s="52">
        <v>1398</v>
      </c>
      <c r="H57" s="52">
        <v>465</v>
      </c>
      <c r="I57" s="52">
        <v>1</v>
      </c>
      <c r="J57" s="52">
        <v>8</v>
      </c>
      <c r="K57" s="52">
        <v>67</v>
      </c>
      <c r="L57" s="52">
        <v>221</v>
      </c>
      <c r="M57" s="52">
        <v>36</v>
      </c>
      <c r="N57" s="52">
        <v>26</v>
      </c>
      <c r="O57" s="52">
        <v>0</v>
      </c>
      <c r="P57" s="52">
        <v>0</v>
      </c>
      <c r="Q57" s="52">
        <v>277</v>
      </c>
      <c r="R57" s="52">
        <v>37</v>
      </c>
      <c r="S57" s="52">
        <v>52</v>
      </c>
    </row>
    <row r="58" spans="1:19" ht="37.5">
      <c r="A58" s="4">
        <v>53</v>
      </c>
      <c r="B58" s="5">
        <v>520084</v>
      </c>
      <c r="C58" s="6">
        <v>52202601100</v>
      </c>
      <c r="D58" s="7" t="s">
        <v>54</v>
      </c>
      <c r="E58" s="38">
        <v>11306</v>
      </c>
      <c r="F58" s="38">
        <v>345</v>
      </c>
      <c r="G58" s="52">
        <v>6216</v>
      </c>
      <c r="H58" s="52">
        <v>1751</v>
      </c>
      <c r="I58" s="52">
        <v>43</v>
      </c>
      <c r="J58" s="52">
        <v>35</v>
      </c>
      <c r="K58" s="52">
        <v>163</v>
      </c>
      <c r="L58" s="52">
        <v>552</v>
      </c>
      <c r="M58" s="52">
        <v>462</v>
      </c>
      <c r="N58" s="52">
        <v>230</v>
      </c>
      <c r="O58" s="52">
        <v>345</v>
      </c>
      <c r="P58" s="52">
        <v>0</v>
      </c>
      <c r="Q58" s="52">
        <v>1048</v>
      </c>
      <c r="R58" s="52">
        <v>138</v>
      </c>
      <c r="S58" s="52">
        <v>323</v>
      </c>
    </row>
    <row r="59" spans="1:19" ht="56.25">
      <c r="A59" s="4">
        <v>54</v>
      </c>
      <c r="B59" s="5">
        <v>520085</v>
      </c>
      <c r="C59" s="6">
        <v>52202605600</v>
      </c>
      <c r="D59" s="7" t="s">
        <v>55</v>
      </c>
      <c r="E59" s="38">
        <v>3778</v>
      </c>
      <c r="F59" s="38">
        <v>0</v>
      </c>
      <c r="G59" s="52">
        <v>1925</v>
      </c>
      <c r="H59" s="52">
        <v>592</v>
      </c>
      <c r="I59" s="52">
        <v>5</v>
      </c>
      <c r="J59" s="52">
        <v>15</v>
      </c>
      <c r="K59" s="52">
        <v>72</v>
      </c>
      <c r="L59" s="52">
        <v>226</v>
      </c>
      <c r="M59" s="52">
        <v>43</v>
      </c>
      <c r="N59" s="52">
        <v>115</v>
      </c>
      <c r="O59" s="52">
        <v>0</v>
      </c>
      <c r="P59" s="52">
        <v>0</v>
      </c>
      <c r="Q59" s="52">
        <v>643</v>
      </c>
      <c r="R59" s="52">
        <v>63</v>
      </c>
      <c r="S59" s="52">
        <v>79</v>
      </c>
    </row>
    <row r="60" spans="1:19" ht="56.25">
      <c r="A60" s="4">
        <v>55</v>
      </c>
      <c r="B60" s="5">
        <v>520087</v>
      </c>
      <c r="C60" s="6">
        <v>52202611200</v>
      </c>
      <c r="D60" s="7" t="s">
        <v>56</v>
      </c>
      <c r="E60" s="38">
        <v>4308</v>
      </c>
      <c r="F60" s="38">
        <v>136</v>
      </c>
      <c r="G60" s="52">
        <v>2072</v>
      </c>
      <c r="H60" s="52">
        <v>1006</v>
      </c>
      <c r="I60" s="52">
        <v>5</v>
      </c>
      <c r="J60" s="52">
        <v>4</v>
      </c>
      <c r="K60" s="52">
        <v>76</v>
      </c>
      <c r="L60" s="52">
        <v>174</v>
      </c>
      <c r="M60" s="52">
        <v>57</v>
      </c>
      <c r="N60" s="52">
        <v>52</v>
      </c>
      <c r="O60" s="52">
        <v>136</v>
      </c>
      <c r="P60" s="52">
        <v>0</v>
      </c>
      <c r="Q60" s="52">
        <v>568</v>
      </c>
      <c r="R60" s="52">
        <v>70</v>
      </c>
      <c r="S60" s="52">
        <v>88</v>
      </c>
    </row>
    <row r="61" spans="1:19" ht="56.25">
      <c r="A61" s="4">
        <v>56</v>
      </c>
      <c r="B61" s="5">
        <v>520086</v>
      </c>
      <c r="C61" s="6">
        <v>52202602300</v>
      </c>
      <c r="D61" s="7" t="s">
        <v>57</v>
      </c>
      <c r="E61" s="38">
        <v>0</v>
      </c>
      <c r="F61" s="38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</row>
    <row r="62" spans="1:19" ht="37.5">
      <c r="A62" s="4">
        <v>57</v>
      </c>
      <c r="B62" s="5">
        <v>520088</v>
      </c>
      <c r="C62" s="6">
        <v>52202608900</v>
      </c>
      <c r="D62" s="7" t="s">
        <v>58</v>
      </c>
      <c r="E62" s="38">
        <v>6637</v>
      </c>
      <c r="F62" s="38">
        <v>192</v>
      </c>
      <c r="G62" s="52">
        <v>3253</v>
      </c>
      <c r="H62" s="52">
        <v>1324</v>
      </c>
      <c r="I62" s="52">
        <v>8</v>
      </c>
      <c r="J62" s="52">
        <v>27</v>
      </c>
      <c r="K62" s="52">
        <v>116</v>
      </c>
      <c r="L62" s="52">
        <v>321</v>
      </c>
      <c r="M62" s="52">
        <v>152</v>
      </c>
      <c r="N62" s="52">
        <v>122</v>
      </c>
      <c r="O62" s="52">
        <v>192</v>
      </c>
      <c r="P62" s="52">
        <v>0</v>
      </c>
      <c r="Q62" s="52">
        <v>869</v>
      </c>
      <c r="R62" s="52">
        <v>111</v>
      </c>
      <c r="S62" s="52">
        <v>142</v>
      </c>
    </row>
    <row r="63" spans="1:19" ht="56.25">
      <c r="A63" s="4">
        <v>58</v>
      </c>
      <c r="B63" s="5">
        <v>520090</v>
      </c>
      <c r="C63" s="6">
        <v>52202602100</v>
      </c>
      <c r="D63" s="7" t="s">
        <v>59</v>
      </c>
      <c r="E63" s="38">
        <v>0</v>
      </c>
      <c r="F63" s="38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</row>
    <row r="64" spans="1:19" ht="56.25">
      <c r="A64" s="4">
        <v>59</v>
      </c>
      <c r="B64" s="5">
        <v>520091</v>
      </c>
      <c r="C64" s="6">
        <v>52202616200</v>
      </c>
      <c r="D64" s="7" t="s">
        <v>60</v>
      </c>
      <c r="E64" s="38">
        <v>9889</v>
      </c>
      <c r="F64" s="38">
        <v>202</v>
      </c>
      <c r="G64" s="52">
        <v>4770</v>
      </c>
      <c r="H64" s="52">
        <v>1829</v>
      </c>
      <c r="I64" s="52">
        <v>43</v>
      </c>
      <c r="J64" s="52">
        <v>136</v>
      </c>
      <c r="K64" s="52">
        <v>76</v>
      </c>
      <c r="L64" s="52">
        <v>486</v>
      </c>
      <c r="M64" s="52">
        <v>629</v>
      </c>
      <c r="N64" s="52">
        <v>220</v>
      </c>
      <c r="O64" s="52">
        <v>202</v>
      </c>
      <c r="P64" s="52">
        <v>0</v>
      </c>
      <c r="Q64" s="52">
        <v>1498</v>
      </c>
      <c r="R64" s="52">
        <v>0</v>
      </c>
      <c r="S64" s="52">
        <v>0</v>
      </c>
    </row>
    <row r="65" spans="1:19" ht="56.25">
      <c r="A65" s="4">
        <v>60</v>
      </c>
      <c r="B65" s="5">
        <v>520092</v>
      </c>
      <c r="C65" s="6">
        <v>52202604900</v>
      </c>
      <c r="D65" s="7" t="s">
        <v>61</v>
      </c>
      <c r="E65" s="38">
        <v>8957</v>
      </c>
      <c r="F65" s="38">
        <v>34</v>
      </c>
      <c r="G65" s="52">
        <v>844</v>
      </c>
      <c r="H65" s="52">
        <v>11</v>
      </c>
      <c r="I65" s="52">
        <v>0</v>
      </c>
      <c r="J65" s="52">
        <v>33</v>
      </c>
      <c r="K65" s="52">
        <v>22</v>
      </c>
      <c r="L65" s="52">
        <v>6676</v>
      </c>
      <c r="M65" s="52">
        <v>344</v>
      </c>
      <c r="N65" s="52">
        <v>0</v>
      </c>
      <c r="O65" s="52"/>
      <c r="P65" s="52">
        <v>34</v>
      </c>
      <c r="Q65" s="52">
        <v>242</v>
      </c>
      <c r="R65" s="52">
        <v>751</v>
      </c>
      <c r="S65" s="52">
        <v>0</v>
      </c>
    </row>
    <row r="66" spans="1:19" ht="56.25">
      <c r="A66" s="4">
        <v>61</v>
      </c>
      <c r="B66" s="5">
        <v>520093</v>
      </c>
      <c r="C66" s="6">
        <v>52202606400</v>
      </c>
      <c r="D66" s="7" t="s">
        <v>62</v>
      </c>
      <c r="E66" s="38">
        <v>24177</v>
      </c>
      <c r="F66" s="38">
        <v>1045</v>
      </c>
      <c r="G66" s="52">
        <v>13166</v>
      </c>
      <c r="H66" s="52">
        <v>3619</v>
      </c>
      <c r="I66" s="52">
        <v>97</v>
      </c>
      <c r="J66" s="52">
        <v>57</v>
      </c>
      <c r="K66" s="52">
        <v>320</v>
      </c>
      <c r="L66" s="52">
        <v>1026</v>
      </c>
      <c r="M66" s="52">
        <v>664</v>
      </c>
      <c r="N66" s="52">
        <v>596</v>
      </c>
      <c r="O66" s="52">
        <v>1045</v>
      </c>
      <c r="P66" s="52">
        <v>0</v>
      </c>
      <c r="Q66" s="52">
        <v>3587</v>
      </c>
      <c r="R66" s="52">
        <v>0</v>
      </c>
      <c r="S66" s="52">
        <v>0</v>
      </c>
    </row>
    <row r="67" spans="1:19" ht="56.25">
      <c r="A67" s="4">
        <v>62</v>
      </c>
      <c r="B67" s="5">
        <v>520094</v>
      </c>
      <c r="C67" s="6">
        <v>52202610900</v>
      </c>
      <c r="D67" s="7" t="s">
        <v>63</v>
      </c>
      <c r="E67" s="38">
        <v>15143</v>
      </c>
      <c r="F67" s="38">
        <v>505</v>
      </c>
      <c r="G67" s="52">
        <v>7331</v>
      </c>
      <c r="H67" s="52">
        <v>1787</v>
      </c>
      <c r="I67" s="52">
        <v>105</v>
      </c>
      <c r="J67" s="52">
        <v>131</v>
      </c>
      <c r="K67" s="52">
        <v>135</v>
      </c>
      <c r="L67" s="52">
        <v>781</v>
      </c>
      <c r="M67" s="52">
        <v>1025</v>
      </c>
      <c r="N67" s="52">
        <v>415</v>
      </c>
      <c r="O67" s="52">
        <v>505</v>
      </c>
      <c r="P67" s="52">
        <v>0</v>
      </c>
      <c r="Q67" s="52">
        <v>2092</v>
      </c>
      <c r="R67" s="52">
        <v>347</v>
      </c>
      <c r="S67" s="52">
        <v>489</v>
      </c>
    </row>
    <row r="68" spans="1:19" ht="56.25">
      <c r="A68" s="4">
        <v>63</v>
      </c>
      <c r="B68" s="5">
        <v>520100</v>
      </c>
      <c r="C68" s="6">
        <v>52202609800</v>
      </c>
      <c r="D68" s="7" t="s">
        <v>64</v>
      </c>
      <c r="E68" s="38">
        <v>0</v>
      </c>
      <c r="F68" s="38">
        <v>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</row>
    <row r="69" spans="1:19" ht="56.25">
      <c r="A69" s="4">
        <v>64</v>
      </c>
      <c r="B69" s="5">
        <v>520101</v>
      </c>
      <c r="C69" s="6">
        <v>52202606300</v>
      </c>
      <c r="D69" s="7" t="s">
        <v>65</v>
      </c>
      <c r="E69" s="38">
        <v>6041</v>
      </c>
      <c r="F69" s="38">
        <v>541</v>
      </c>
      <c r="G69" s="52">
        <v>2762</v>
      </c>
      <c r="H69" s="52">
        <v>687</v>
      </c>
      <c r="I69" s="52">
        <v>214</v>
      </c>
      <c r="J69" s="52">
        <v>9</v>
      </c>
      <c r="K69" s="52">
        <v>69</v>
      </c>
      <c r="L69" s="52">
        <v>281</v>
      </c>
      <c r="M69" s="52">
        <v>218</v>
      </c>
      <c r="N69" s="52">
        <v>186</v>
      </c>
      <c r="O69" s="52">
        <v>541</v>
      </c>
      <c r="P69" s="52">
        <v>0</v>
      </c>
      <c r="Q69" s="52">
        <v>1074</v>
      </c>
      <c r="R69" s="52">
        <v>0</v>
      </c>
      <c r="S69" s="52">
        <v>0</v>
      </c>
    </row>
    <row r="70" spans="1:19" ht="56.25">
      <c r="A70" s="4">
        <v>65</v>
      </c>
      <c r="B70" s="5">
        <v>520102</v>
      </c>
      <c r="C70" s="6">
        <v>52202612600</v>
      </c>
      <c r="D70" s="7" t="s">
        <v>66</v>
      </c>
      <c r="E70" s="38">
        <v>9613</v>
      </c>
      <c r="F70" s="38">
        <v>277</v>
      </c>
      <c r="G70" s="52">
        <v>4871</v>
      </c>
      <c r="H70" s="52">
        <v>1296</v>
      </c>
      <c r="I70" s="52">
        <v>16</v>
      </c>
      <c r="J70" s="52">
        <v>32</v>
      </c>
      <c r="K70" s="52">
        <v>71</v>
      </c>
      <c r="L70" s="52">
        <v>644</v>
      </c>
      <c r="M70" s="52">
        <v>597</v>
      </c>
      <c r="N70" s="52">
        <v>164</v>
      </c>
      <c r="O70" s="52">
        <v>277</v>
      </c>
      <c r="P70" s="52">
        <v>0</v>
      </c>
      <c r="Q70" s="52">
        <v>1305</v>
      </c>
      <c r="R70" s="52">
        <v>340</v>
      </c>
      <c r="S70" s="52">
        <v>0</v>
      </c>
    </row>
    <row r="71" spans="1:19" ht="56.25">
      <c r="A71" s="4">
        <v>66</v>
      </c>
      <c r="B71" s="5">
        <v>520104</v>
      </c>
      <c r="C71" s="6">
        <v>52202616000</v>
      </c>
      <c r="D71" s="7" t="s">
        <v>67</v>
      </c>
      <c r="E71" s="38">
        <v>6256</v>
      </c>
      <c r="F71" s="38">
        <v>126</v>
      </c>
      <c r="G71" s="52">
        <v>65</v>
      </c>
      <c r="H71" s="52">
        <v>0</v>
      </c>
      <c r="I71" s="52">
        <v>0</v>
      </c>
      <c r="J71" s="52">
        <v>6</v>
      </c>
      <c r="K71" s="52">
        <v>27</v>
      </c>
      <c r="L71" s="52">
        <v>586</v>
      </c>
      <c r="M71" s="52">
        <v>73</v>
      </c>
      <c r="N71" s="52">
        <v>0</v>
      </c>
      <c r="O71" s="52"/>
      <c r="P71" s="52">
        <v>126</v>
      </c>
      <c r="Q71" s="52">
        <v>4446</v>
      </c>
      <c r="R71" s="52">
        <v>927</v>
      </c>
      <c r="S71" s="52">
        <v>0</v>
      </c>
    </row>
    <row r="72" spans="1:19" ht="56.25">
      <c r="A72" s="4">
        <v>67</v>
      </c>
      <c r="B72" s="5">
        <v>520105</v>
      </c>
      <c r="C72" s="6">
        <v>52202618400</v>
      </c>
      <c r="D72" s="7" t="s">
        <v>68</v>
      </c>
      <c r="E72" s="38">
        <v>10039</v>
      </c>
      <c r="F72" s="38">
        <v>163</v>
      </c>
      <c r="G72" s="52">
        <v>5814</v>
      </c>
      <c r="H72" s="52">
        <v>1249</v>
      </c>
      <c r="I72" s="52">
        <v>64</v>
      </c>
      <c r="J72" s="52">
        <v>45</v>
      </c>
      <c r="K72" s="52">
        <v>69</v>
      </c>
      <c r="L72" s="52">
        <v>475</v>
      </c>
      <c r="M72" s="52">
        <v>222</v>
      </c>
      <c r="N72" s="52">
        <v>332</v>
      </c>
      <c r="O72" s="52">
        <v>163</v>
      </c>
      <c r="P72" s="52">
        <v>0</v>
      </c>
      <c r="Q72" s="52">
        <v>1606</v>
      </c>
      <c r="R72" s="52">
        <v>0</v>
      </c>
      <c r="S72" s="52">
        <v>0</v>
      </c>
    </row>
    <row r="73" spans="1:19" ht="56.25">
      <c r="A73" s="4">
        <v>68</v>
      </c>
      <c r="B73" s="5">
        <v>520108</v>
      </c>
      <c r="C73" s="6">
        <v>52202608600</v>
      </c>
      <c r="D73" s="7" t="s">
        <v>69</v>
      </c>
      <c r="E73" s="38">
        <v>3236</v>
      </c>
      <c r="F73" s="38">
        <v>0</v>
      </c>
      <c r="G73" s="52">
        <v>1650</v>
      </c>
      <c r="H73" s="52">
        <v>458</v>
      </c>
      <c r="I73" s="52">
        <v>27</v>
      </c>
      <c r="J73" s="52">
        <v>11</v>
      </c>
      <c r="K73" s="52">
        <v>41</v>
      </c>
      <c r="L73" s="52">
        <v>127</v>
      </c>
      <c r="M73" s="52">
        <v>393</v>
      </c>
      <c r="N73" s="52">
        <v>88</v>
      </c>
      <c r="O73" s="52">
        <v>0</v>
      </c>
      <c r="P73" s="52">
        <v>0</v>
      </c>
      <c r="Q73" s="52">
        <v>441</v>
      </c>
      <c r="R73" s="52">
        <v>0</v>
      </c>
      <c r="S73" s="52">
        <v>0</v>
      </c>
    </row>
    <row r="74" spans="1:19" ht="56.25">
      <c r="A74" s="4">
        <v>69</v>
      </c>
      <c r="B74" s="5">
        <v>520111</v>
      </c>
      <c r="C74" s="6">
        <v>52202610400</v>
      </c>
      <c r="D74" s="7" t="s">
        <v>70</v>
      </c>
      <c r="E74" s="38">
        <v>5016</v>
      </c>
      <c r="F74" s="38">
        <v>719</v>
      </c>
      <c r="G74" s="52">
        <v>2201</v>
      </c>
      <c r="H74" s="52">
        <v>589</v>
      </c>
      <c r="I74" s="52">
        <v>13</v>
      </c>
      <c r="J74" s="52">
        <v>11</v>
      </c>
      <c r="K74" s="52">
        <v>47</v>
      </c>
      <c r="L74" s="52">
        <v>209</v>
      </c>
      <c r="M74" s="52">
        <v>314</v>
      </c>
      <c r="N74" s="52">
        <v>140</v>
      </c>
      <c r="O74" s="52">
        <v>719</v>
      </c>
      <c r="P74" s="52">
        <v>0</v>
      </c>
      <c r="Q74" s="52">
        <v>630</v>
      </c>
      <c r="R74" s="52">
        <v>0</v>
      </c>
      <c r="S74" s="52">
        <v>143</v>
      </c>
    </row>
    <row r="75" spans="1:19" ht="56.25">
      <c r="A75" s="4">
        <v>70</v>
      </c>
      <c r="B75" s="5">
        <v>520112</v>
      </c>
      <c r="C75" s="6">
        <v>52202601900</v>
      </c>
      <c r="D75" s="7" t="s">
        <v>71</v>
      </c>
      <c r="E75" s="38">
        <v>350</v>
      </c>
      <c r="F75" s="38">
        <v>0</v>
      </c>
      <c r="G75" s="52">
        <v>0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  <c r="R75" s="52">
        <v>0</v>
      </c>
      <c r="S75" s="52">
        <v>350</v>
      </c>
    </row>
    <row r="76" spans="1:19" ht="56.25">
      <c r="A76" s="4">
        <v>71</v>
      </c>
      <c r="B76" s="5">
        <v>520113</v>
      </c>
      <c r="C76" s="6">
        <v>52202608300</v>
      </c>
      <c r="D76" s="7" t="s">
        <v>72</v>
      </c>
      <c r="E76" s="38">
        <v>5849</v>
      </c>
      <c r="F76" s="38">
        <v>114</v>
      </c>
      <c r="G76" s="52">
        <v>247</v>
      </c>
      <c r="H76" s="52">
        <v>0</v>
      </c>
      <c r="I76" s="52">
        <v>0</v>
      </c>
      <c r="J76" s="52">
        <v>15</v>
      </c>
      <c r="K76" s="52">
        <v>15</v>
      </c>
      <c r="L76" s="52">
        <v>3541</v>
      </c>
      <c r="M76" s="52">
        <v>660</v>
      </c>
      <c r="N76" s="52">
        <v>0</v>
      </c>
      <c r="O76" s="52"/>
      <c r="P76" s="52">
        <v>114</v>
      </c>
      <c r="Q76" s="52">
        <v>341</v>
      </c>
      <c r="R76" s="52">
        <v>916</v>
      </c>
      <c r="S76" s="52">
        <v>0</v>
      </c>
    </row>
    <row r="77" spans="1:19" ht="56.25">
      <c r="A77" s="4">
        <v>72</v>
      </c>
      <c r="B77" s="5">
        <v>520115</v>
      </c>
      <c r="C77" s="6">
        <v>52202609900</v>
      </c>
      <c r="D77" s="7" t="s">
        <v>73</v>
      </c>
      <c r="E77" s="38">
        <v>6978</v>
      </c>
      <c r="F77" s="38">
        <v>0</v>
      </c>
      <c r="G77" s="52">
        <v>4199</v>
      </c>
      <c r="H77" s="52">
        <v>731</v>
      </c>
      <c r="I77" s="52">
        <v>32</v>
      </c>
      <c r="J77" s="52">
        <v>24</v>
      </c>
      <c r="K77" s="52">
        <v>63</v>
      </c>
      <c r="L77" s="52">
        <v>407</v>
      </c>
      <c r="M77" s="52">
        <v>182</v>
      </c>
      <c r="N77" s="52">
        <v>232</v>
      </c>
      <c r="O77" s="52">
        <v>0</v>
      </c>
      <c r="P77" s="52">
        <v>0</v>
      </c>
      <c r="Q77" s="52">
        <v>1108</v>
      </c>
      <c r="R77" s="52">
        <v>0</v>
      </c>
      <c r="S77" s="52">
        <v>0</v>
      </c>
    </row>
    <row r="78" spans="1:19" ht="75">
      <c r="A78" s="4">
        <v>73</v>
      </c>
      <c r="B78" s="5">
        <v>520117</v>
      </c>
      <c r="C78" s="6">
        <v>52202618900</v>
      </c>
      <c r="D78" s="7" t="s">
        <v>74</v>
      </c>
      <c r="E78" s="38">
        <v>8711</v>
      </c>
      <c r="F78" s="38">
        <v>0</v>
      </c>
      <c r="G78" s="52">
        <v>4612</v>
      </c>
      <c r="H78" s="52">
        <v>1425</v>
      </c>
      <c r="I78" s="52">
        <v>32</v>
      </c>
      <c r="J78" s="52">
        <v>57</v>
      </c>
      <c r="K78" s="52">
        <v>59</v>
      </c>
      <c r="L78" s="52">
        <v>364</v>
      </c>
      <c r="M78" s="52">
        <v>544</v>
      </c>
      <c r="N78" s="52">
        <v>274</v>
      </c>
      <c r="O78" s="52">
        <v>0</v>
      </c>
      <c r="P78" s="52">
        <v>0</v>
      </c>
      <c r="Q78" s="52">
        <v>1344</v>
      </c>
      <c r="R78" s="52">
        <v>0</v>
      </c>
      <c r="S78" s="52">
        <v>0</v>
      </c>
    </row>
    <row r="79" spans="1:19" ht="75">
      <c r="A79" s="4">
        <v>74</v>
      </c>
      <c r="B79" s="5">
        <v>520118</v>
      </c>
      <c r="C79" s="6">
        <v>52202609000</v>
      </c>
      <c r="D79" s="7" t="s">
        <v>75</v>
      </c>
      <c r="E79" s="38">
        <v>3154</v>
      </c>
      <c r="F79" s="38">
        <v>11</v>
      </c>
      <c r="G79" s="52">
        <v>70</v>
      </c>
      <c r="H79" s="52">
        <v>0</v>
      </c>
      <c r="I79" s="52">
        <v>0</v>
      </c>
      <c r="J79" s="52">
        <v>18</v>
      </c>
      <c r="K79" s="52">
        <v>53</v>
      </c>
      <c r="L79" s="52">
        <v>2508</v>
      </c>
      <c r="M79" s="52">
        <v>123</v>
      </c>
      <c r="N79" s="52">
        <v>0</v>
      </c>
      <c r="O79" s="52"/>
      <c r="P79" s="52">
        <v>11</v>
      </c>
      <c r="Q79" s="52">
        <v>11</v>
      </c>
      <c r="R79" s="52">
        <v>360</v>
      </c>
      <c r="S79" s="52">
        <v>0</v>
      </c>
    </row>
    <row r="80" spans="1:19" ht="56.25">
      <c r="A80" s="4">
        <v>75</v>
      </c>
      <c r="B80" s="5">
        <v>520119</v>
      </c>
      <c r="C80" s="6">
        <v>52202615700</v>
      </c>
      <c r="D80" s="7" t="s">
        <v>228</v>
      </c>
      <c r="E80" s="38">
        <v>18565</v>
      </c>
      <c r="F80" s="38">
        <v>383</v>
      </c>
      <c r="G80" s="52">
        <v>8840</v>
      </c>
      <c r="H80" s="52">
        <v>3670</v>
      </c>
      <c r="I80" s="52">
        <v>290</v>
      </c>
      <c r="J80" s="52">
        <v>36</v>
      </c>
      <c r="K80" s="52">
        <v>170</v>
      </c>
      <c r="L80" s="52">
        <v>1169</v>
      </c>
      <c r="M80" s="52">
        <v>645</v>
      </c>
      <c r="N80" s="52">
        <v>563</v>
      </c>
      <c r="O80" s="52">
        <v>383</v>
      </c>
      <c r="P80" s="52">
        <v>0</v>
      </c>
      <c r="Q80" s="52">
        <v>2269</v>
      </c>
      <c r="R80" s="52">
        <v>0</v>
      </c>
      <c r="S80" s="52">
        <v>530</v>
      </c>
    </row>
    <row r="81" spans="1:19" ht="56.25">
      <c r="A81" s="4">
        <v>76</v>
      </c>
      <c r="B81" s="5">
        <v>520122</v>
      </c>
      <c r="C81" s="6">
        <v>52202615600</v>
      </c>
      <c r="D81" s="7" t="s">
        <v>76</v>
      </c>
      <c r="E81" s="38">
        <v>0</v>
      </c>
      <c r="F81" s="38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</row>
    <row r="82" spans="1:19" ht="56.25">
      <c r="A82" s="4">
        <v>77</v>
      </c>
      <c r="B82" s="5">
        <v>520123</v>
      </c>
      <c r="C82" s="6">
        <v>52202605200</v>
      </c>
      <c r="D82" s="7" t="s">
        <v>77</v>
      </c>
      <c r="E82" s="38">
        <v>0</v>
      </c>
      <c r="F82" s="38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  <c r="R82" s="52">
        <v>0</v>
      </c>
      <c r="S82" s="52">
        <v>0</v>
      </c>
    </row>
    <row r="83" spans="1:19" ht="56.25">
      <c r="A83" s="4">
        <v>78</v>
      </c>
      <c r="B83" s="5">
        <v>520126</v>
      </c>
      <c r="C83" s="6">
        <v>52202603400</v>
      </c>
      <c r="D83" s="7" t="s">
        <v>78</v>
      </c>
      <c r="E83" s="38">
        <v>400</v>
      </c>
      <c r="F83" s="38">
        <v>0</v>
      </c>
      <c r="G83" s="52">
        <v>0</v>
      </c>
      <c r="H83" s="52">
        <v>0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2">
        <v>0</v>
      </c>
      <c r="R83" s="52">
        <v>0</v>
      </c>
      <c r="S83" s="52">
        <v>400</v>
      </c>
    </row>
    <row r="84" spans="1:19" ht="56.25">
      <c r="A84" s="4">
        <v>79</v>
      </c>
      <c r="B84" s="5">
        <v>520131</v>
      </c>
      <c r="C84" s="6">
        <v>52202603300</v>
      </c>
      <c r="D84" s="7" t="s">
        <v>79</v>
      </c>
      <c r="E84" s="38">
        <v>5683</v>
      </c>
      <c r="F84" s="38">
        <v>62</v>
      </c>
      <c r="G84" s="52">
        <v>248</v>
      </c>
      <c r="H84" s="52">
        <v>0</v>
      </c>
      <c r="I84" s="52">
        <v>0</v>
      </c>
      <c r="J84" s="52">
        <v>30</v>
      </c>
      <c r="K84" s="52">
        <v>40</v>
      </c>
      <c r="L84" s="52">
        <v>4491</v>
      </c>
      <c r="M84" s="52">
        <v>178</v>
      </c>
      <c r="N84" s="52">
        <v>0</v>
      </c>
      <c r="O84" s="52"/>
      <c r="P84" s="52">
        <v>62</v>
      </c>
      <c r="Q84" s="52">
        <v>0</v>
      </c>
      <c r="R84" s="52">
        <v>634</v>
      </c>
      <c r="S84" s="52">
        <v>0</v>
      </c>
    </row>
    <row r="85" spans="1:19" ht="56.25">
      <c r="A85" s="4">
        <v>80</v>
      </c>
      <c r="B85" s="5">
        <v>520128</v>
      </c>
      <c r="C85" s="6">
        <v>52202614400</v>
      </c>
      <c r="D85" s="7" t="s">
        <v>80</v>
      </c>
      <c r="E85" s="38">
        <v>13403</v>
      </c>
      <c r="F85" s="38">
        <v>745</v>
      </c>
      <c r="G85" s="52">
        <v>6788</v>
      </c>
      <c r="H85" s="52">
        <v>1504</v>
      </c>
      <c r="I85" s="52">
        <v>154</v>
      </c>
      <c r="J85" s="52">
        <v>35</v>
      </c>
      <c r="K85" s="52">
        <v>113</v>
      </c>
      <c r="L85" s="52">
        <v>743</v>
      </c>
      <c r="M85" s="52">
        <v>526</v>
      </c>
      <c r="N85" s="52">
        <v>533</v>
      </c>
      <c r="O85" s="52">
        <v>745</v>
      </c>
      <c r="P85" s="52">
        <v>0</v>
      </c>
      <c r="Q85" s="52">
        <v>2262</v>
      </c>
      <c r="R85" s="52">
        <v>0</v>
      </c>
      <c r="S85" s="52">
        <v>0</v>
      </c>
    </row>
    <row r="86" spans="1:19" ht="56.25">
      <c r="A86" s="4">
        <v>81</v>
      </c>
      <c r="B86" s="5">
        <v>520129</v>
      </c>
      <c r="C86" s="6">
        <v>52202615200</v>
      </c>
      <c r="D86" s="7" t="s">
        <v>81</v>
      </c>
      <c r="E86" s="38">
        <v>4475</v>
      </c>
      <c r="F86" s="38">
        <v>119</v>
      </c>
      <c r="G86" s="52">
        <v>2389</v>
      </c>
      <c r="H86" s="52">
        <v>787</v>
      </c>
      <c r="I86" s="52">
        <v>28</v>
      </c>
      <c r="J86" s="52">
        <v>14</v>
      </c>
      <c r="K86" s="52">
        <v>46</v>
      </c>
      <c r="L86" s="52">
        <v>143</v>
      </c>
      <c r="M86" s="52">
        <v>138</v>
      </c>
      <c r="N86" s="52">
        <v>173</v>
      </c>
      <c r="O86" s="52">
        <v>119</v>
      </c>
      <c r="P86" s="52">
        <v>0</v>
      </c>
      <c r="Q86" s="52">
        <v>638</v>
      </c>
      <c r="R86" s="52">
        <v>0</v>
      </c>
      <c r="S86" s="52">
        <v>0</v>
      </c>
    </row>
    <row r="87" spans="1:19" ht="56.25">
      <c r="A87" s="4">
        <v>82</v>
      </c>
      <c r="B87" s="5">
        <v>520132</v>
      </c>
      <c r="C87" s="6">
        <v>52202606100</v>
      </c>
      <c r="D87" s="7" t="s">
        <v>82</v>
      </c>
      <c r="E87" s="38">
        <v>0</v>
      </c>
      <c r="F87" s="38">
        <v>0</v>
      </c>
      <c r="G87" s="52">
        <v>0</v>
      </c>
      <c r="H87" s="52">
        <v>0</v>
      </c>
      <c r="I87" s="52">
        <v>0</v>
      </c>
      <c r="J87" s="52">
        <v>0</v>
      </c>
      <c r="K87" s="52">
        <v>0</v>
      </c>
      <c r="L87" s="52">
        <v>0</v>
      </c>
      <c r="M87" s="52">
        <v>0</v>
      </c>
      <c r="N87" s="52">
        <v>0</v>
      </c>
      <c r="O87" s="52">
        <v>0</v>
      </c>
      <c r="P87" s="52">
        <v>0</v>
      </c>
      <c r="Q87" s="52">
        <v>0</v>
      </c>
      <c r="R87" s="52">
        <v>0</v>
      </c>
      <c r="S87" s="52">
        <v>0</v>
      </c>
    </row>
    <row r="88" spans="1:19" ht="56.25">
      <c r="A88" s="4">
        <v>83</v>
      </c>
      <c r="B88" s="5">
        <v>520133</v>
      </c>
      <c r="C88" s="6">
        <v>52202606200</v>
      </c>
      <c r="D88" s="7" t="s">
        <v>83</v>
      </c>
      <c r="E88" s="38">
        <v>3545</v>
      </c>
      <c r="F88" s="38">
        <v>203</v>
      </c>
      <c r="G88" s="52">
        <v>1495</v>
      </c>
      <c r="H88" s="52">
        <v>740</v>
      </c>
      <c r="I88" s="52">
        <v>136</v>
      </c>
      <c r="J88" s="52">
        <v>11</v>
      </c>
      <c r="K88" s="52">
        <v>21</v>
      </c>
      <c r="L88" s="52">
        <v>129</v>
      </c>
      <c r="M88" s="52">
        <v>346</v>
      </c>
      <c r="N88" s="52">
        <v>70</v>
      </c>
      <c r="O88" s="52">
        <v>203</v>
      </c>
      <c r="P88" s="52">
        <v>0</v>
      </c>
      <c r="Q88" s="52">
        <v>394</v>
      </c>
      <c r="R88" s="52">
        <v>0</v>
      </c>
      <c r="S88" s="52">
        <v>0</v>
      </c>
    </row>
    <row r="89" spans="1:19" ht="56.25">
      <c r="A89" s="4">
        <v>84</v>
      </c>
      <c r="B89" s="5">
        <v>520139</v>
      </c>
      <c r="C89" s="6">
        <v>52202613900</v>
      </c>
      <c r="D89" s="7" t="s">
        <v>84</v>
      </c>
      <c r="E89" s="38">
        <v>12428</v>
      </c>
      <c r="F89" s="38">
        <v>215</v>
      </c>
      <c r="G89" s="52">
        <v>6156</v>
      </c>
      <c r="H89" s="52">
        <v>1728</v>
      </c>
      <c r="I89" s="52">
        <v>100</v>
      </c>
      <c r="J89" s="52">
        <v>129</v>
      </c>
      <c r="K89" s="52">
        <v>119</v>
      </c>
      <c r="L89" s="52">
        <v>746</v>
      </c>
      <c r="M89" s="52">
        <v>630</v>
      </c>
      <c r="N89" s="52">
        <v>432</v>
      </c>
      <c r="O89" s="52">
        <v>215</v>
      </c>
      <c r="P89" s="52">
        <v>0</v>
      </c>
      <c r="Q89" s="52">
        <v>2173</v>
      </c>
      <c r="R89" s="52">
        <v>0</v>
      </c>
      <c r="S89" s="52">
        <v>0</v>
      </c>
    </row>
    <row r="90" spans="1:19" ht="56.25">
      <c r="A90" s="4">
        <v>85</v>
      </c>
      <c r="B90" s="5">
        <v>520140</v>
      </c>
      <c r="C90" s="6">
        <v>52202608100</v>
      </c>
      <c r="D90" s="7" t="s">
        <v>85</v>
      </c>
      <c r="E90" s="38">
        <v>6568</v>
      </c>
      <c r="F90" s="38">
        <v>416</v>
      </c>
      <c r="G90" s="52">
        <v>3787</v>
      </c>
      <c r="H90" s="52">
        <v>496</v>
      </c>
      <c r="I90" s="52">
        <v>106</v>
      </c>
      <c r="J90" s="52">
        <v>21</v>
      </c>
      <c r="K90" s="52">
        <v>70</v>
      </c>
      <c r="L90" s="52">
        <v>266</v>
      </c>
      <c r="M90" s="52">
        <v>102</v>
      </c>
      <c r="N90" s="52">
        <v>229</v>
      </c>
      <c r="O90" s="52">
        <v>416</v>
      </c>
      <c r="P90" s="52">
        <v>0</v>
      </c>
      <c r="Q90" s="52">
        <v>1075</v>
      </c>
      <c r="R90" s="52">
        <v>0</v>
      </c>
      <c r="S90" s="52">
        <v>0</v>
      </c>
    </row>
    <row r="91" spans="1:19" ht="56.25">
      <c r="A91" s="4">
        <v>86</v>
      </c>
      <c r="B91" s="5">
        <v>520141</v>
      </c>
      <c r="C91" s="6">
        <v>52202612300</v>
      </c>
      <c r="D91" s="7" t="s">
        <v>86</v>
      </c>
      <c r="E91" s="38">
        <v>5557</v>
      </c>
      <c r="F91" s="38">
        <v>60</v>
      </c>
      <c r="G91" s="52">
        <v>264</v>
      </c>
      <c r="H91" s="52">
        <v>0</v>
      </c>
      <c r="I91" s="52">
        <v>0</v>
      </c>
      <c r="J91" s="52">
        <v>53</v>
      </c>
      <c r="K91" s="52">
        <v>42</v>
      </c>
      <c r="L91" s="52">
        <v>4292</v>
      </c>
      <c r="M91" s="52">
        <v>190</v>
      </c>
      <c r="N91" s="52">
        <v>0</v>
      </c>
      <c r="O91" s="52"/>
      <c r="P91" s="52">
        <v>60</v>
      </c>
      <c r="Q91" s="52">
        <v>0</v>
      </c>
      <c r="R91" s="52">
        <v>656</v>
      </c>
      <c r="S91" s="52">
        <v>0</v>
      </c>
    </row>
    <row r="92" spans="1:19" ht="56.25">
      <c r="A92" s="4">
        <v>87</v>
      </c>
      <c r="B92" s="5">
        <v>520137</v>
      </c>
      <c r="C92" s="6">
        <v>52202602700</v>
      </c>
      <c r="D92" s="7" t="s">
        <v>87</v>
      </c>
      <c r="E92" s="38">
        <v>0</v>
      </c>
      <c r="F92" s="38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2">
        <v>0</v>
      </c>
      <c r="P92" s="52">
        <v>0</v>
      </c>
      <c r="Q92" s="52">
        <v>0</v>
      </c>
      <c r="R92" s="52">
        <v>0</v>
      </c>
      <c r="S92" s="52">
        <v>0</v>
      </c>
    </row>
    <row r="93" spans="1:19" ht="56.25">
      <c r="A93" s="4">
        <v>88</v>
      </c>
      <c r="B93" s="5">
        <v>520144</v>
      </c>
      <c r="C93" s="6">
        <v>52202604500</v>
      </c>
      <c r="D93" s="7" t="s">
        <v>88</v>
      </c>
      <c r="E93" s="38">
        <v>0</v>
      </c>
      <c r="F93" s="38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2">
        <v>0</v>
      </c>
      <c r="P93" s="52">
        <v>0</v>
      </c>
      <c r="Q93" s="52">
        <v>0</v>
      </c>
      <c r="R93" s="52">
        <v>0</v>
      </c>
      <c r="S93" s="52">
        <v>0</v>
      </c>
    </row>
    <row r="94" spans="1:19" ht="56.25">
      <c r="A94" s="4">
        <v>89</v>
      </c>
      <c r="B94" s="5">
        <v>520145</v>
      </c>
      <c r="C94" s="6">
        <v>52202602000</v>
      </c>
      <c r="D94" s="7" t="s">
        <v>89</v>
      </c>
      <c r="E94" s="38">
        <v>4906</v>
      </c>
      <c r="F94" s="38">
        <v>96</v>
      </c>
      <c r="G94" s="52">
        <v>2641</v>
      </c>
      <c r="H94" s="52">
        <v>673</v>
      </c>
      <c r="I94" s="52">
        <v>54</v>
      </c>
      <c r="J94" s="52">
        <v>8</v>
      </c>
      <c r="K94" s="52">
        <v>45</v>
      </c>
      <c r="L94" s="52">
        <v>259</v>
      </c>
      <c r="M94" s="52">
        <v>305</v>
      </c>
      <c r="N94" s="52">
        <v>138</v>
      </c>
      <c r="O94" s="52">
        <v>96</v>
      </c>
      <c r="P94" s="52">
        <v>0</v>
      </c>
      <c r="Q94" s="52">
        <v>687</v>
      </c>
      <c r="R94" s="52">
        <v>0</v>
      </c>
      <c r="S94" s="52">
        <v>0</v>
      </c>
    </row>
    <row r="95" spans="1:19" ht="56.25">
      <c r="A95" s="4">
        <v>90</v>
      </c>
      <c r="B95" s="5">
        <v>520146</v>
      </c>
      <c r="C95" s="6">
        <v>52202616600</v>
      </c>
      <c r="D95" s="7" t="s">
        <v>90</v>
      </c>
      <c r="E95" s="38">
        <v>0</v>
      </c>
      <c r="F95" s="38">
        <v>0</v>
      </c>
      <c r="G95" s="52">
        <v>0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</row>
    <row r="96" spans="1:19" ht="56.25">
      <c r="A96" s="4">
        <v>91</v>
      </c>
      <c r="B96" s="5">
        <v>520147</v>
      </c>
      <c r="C96" s="6">
        <v>52202614600</v>
      </c>
      <c r="D96" s="7" t="s">
        <v>91</v>
      </c>
      <c r="E96" s="38">
        <v>10313</v>
      </c>
      <c r="F96" s="38">
        <v>181</v>
      </c>
      <c r="G96" s="52">
        <v>5984</v>
      </c>
      <c r="H96" s="52">
        <v>1334</v>
      </c>
      <c r="I96" s="52">
        <v>88</v>
      </c>
      <c r="J96" s="52">
        <v>41</v>
      </c>
      <c r="K96" s="52">
        <v>96</v>
      </c>
      <c r="L96" s="52">
        <v>543</v>
      </c>
      <c r="M96" s="52">
        <v>211</v>
      </c>
      <c r="N96" s="52">
        <v>372</v>
      </c>
      <c r="O96" s="52">
        <v>181</v>
      </c>
      <c r="P96" s="52">
        <v>0</v>
      </c>
      <c r="Q96" s="52">
        <v>1463</v>
      </c>
      <c r="R96" s="52">
        <v>0</v>
      </c>
      <c r="S96" s="52">
        <v>0</v>
      </c>
    </row>
    <row r="97" spans="1:19" ht="56.25">
      <c r="A97" s="4">
        <v>92</v>
      </c>
      <c r="B97" s="5">
        <v>520148</v>
      </c>
      <c r="C97" s="6">
        <v>52202605500</v>
      </c>
      <c r="D97" s="7" t="s">
        <v>92</v>
      </c>
      <c r="E97" s="38">
        <v>5696</v>
      </c>
      <c r="F97" s="38">
        <v>150</v>
      </c>
      <c r="G97" s="52">
        <v>3208</v>
      </c>
      <c r="H97" s="52">
        <v>653</v>
      </c>
      <c r="I97" s="52">
        <v>44</v>
      </c>
      <c r="J97" s="52">
        <v>25</v>
      </c>
      <c r="K97" s="52">
        <v>54</v>
      </c>
      <c r="L97" s="52">
        <v>242</v>
      </c>
      <c r="M97" s="52">
        <v>298</v>
      </c>
      <c r="N97" s="52">
        <v>187</v>
      </c>
      <c r="O97" s="52">
        <v>150</v>
      </c>
      <c r="P97" s="52">
        <v>0</v>
      </c>
      <c r="Q97" s="52">
        <v>835</v>
      </c>
      <c r="R97" s="52">
        <v>0</v>
      </c>
      <c r="S97" s="52">
        <v>0</v>
      </c>
    </row>
    <row r="98" spans="1:19" ht="56.25">
      <c r="A98" s="4">
        <v>93</v>
      </c>
      <c r="B98" s="5">
        <v>520149</v>
      </c>
      <c r="C98" s="6">
        <v>52202613400</v>
      </c>
      <c r="D98" s="7" t="s">
        <v>93</v>
      </c>
      <c r="E98" s="38">
        <v>4292</v>
      </c>
      <c r="F98" s="38">
        <v>51</v>
      </c>
      <c r="G98" s="52">
        <v>2173</v>
      </c>
      <c r="H98" s="52">
        <v>977</v>
      </c>
      <c r="I98" s="52">
        <v>53</v>
      </c>
      <c r="J98" s="52">
        <v>8</v>
      </c>
      <c r="K98" s="52">
        <v>30</v>
      </c>
      <c r="L98" s="52">
        <v>136</v>
      </c>
      <c r="M98" s="52">
        <v>134</v>
      </c>
      <c r="N98" s="52">
        <v>187</v>
      </c>
      <c r="O98" s="52">
        <v>51</v>
      </c>
      <c r="P98" s="52">
        <v>0</v>
      </c>
      <c r="Q98" s="52">
        <v>543</v>
      </c>
      <c r="R98" s="52">
        <v>0</v>
      </c>
      <c r="S98" s="52">
        <v>0</v>
      </c>
    </row>
    <row r="99" spans="1:19" ht="56.25">
      <c r="A99" s="4">
        <v>94</v>
      </c>
      <c r="B99" s="5">
        <v>520150</v>
      </c>
      <c r="C99" s="6">
        <v>52202607100</v>
      </c>
      <c r="D99" s="7" t="s">
        <v>94</v>
      </c>
      <c r="E99" s="38">
        <v>3762</v>
      </c>
      <c r="F99" s="38">
        <v>20</v>
      </c>
      <c r="G99" s="52">
        <v>226</v>
      </c>
      <c r="H99" s="52">
        <v>0</v>
      </c>
      <c r="I99" s="52">
        <v>0</v>
      </c>
      <c r="J99" s="52">
        <v>11</v>
      </c>
      <c r="K99" s="52">
        <v>11</v>
      </c>
      <c r="L99" s="52">
        <v>3003</v>
      </c>
      <c r="M99" s="52">
        <v>68</v>
      </c>
      <c r="N99" s="52">
        <v>0</v>
      </c>
      <c r="O99" s="52"/>
      <c r="P99" s="52">
        <v>20</v>
      </c>
      <c r="Q99" s="52">
        <v>16</v>
      </c>
      <c r="R99" s="52">
        <v>407</v>
      </c>
      <c r="S99" s="52">
        <v>0</v>
      </c>
    </row>
    <row r="100" spans="1:19" ht="56.25">
      <c r="A100" s="4">
        <v>95</v>
      </c>
      <c r="B100" s="5">
        <v>520151</v>
      </c>
      <c r="C100" s="6">
        <v>52202608200</v>
      </c>
      <c r="D100" s="7" t="s">
        <v>95</v>
      </c>
      <c r="E100" s="38">
        <v>2835</v>
      </c>
      <c r="F100" s="38">
        <v>45</v>
      </c>
      <c r="G100" s="52">
        <v>66</v>
      </c>
      <c r="H100" s="52">
        <v>0</v>
      </c>
      <c r="I100" s="52">
        <v>0</v>
      </c>
      <c r="J100" s="52">
        <v>41</v>
      </c>
      <c r="K100" s="52">
        <v>17</v>
      </c>
      <c r="L100" s="52">
        <v>2320</v>
      </c>
      <c r="M100" s="52">
        <v>66</v>
      </c>
      <c r="N100" s="52">
        <v>0</v>
      </c>
      <c r="O100" s="52"/>
      <c r="P100" s="52">
        <v>45</v>
      </c>
      <c r="Q100" s="52">
        <v>0</v>
      </c>
      <c r="R100" s="52">
        <v>280</v>
      </c>
      <c r="S100" s="52">
        <v>0</v>
      </c>
    </row>
    <row r="101" spans="1:19" ht="56.25">
      <c r="A101" s="4">
        <v>96</v>
      </c>
      <c r="B101" s="5">
        <v>520154</v>
      </c>
      <c r="C101" s="6">
        <v>52202608000</v>
      </c>
      <c r="D101" s="7" t="s">
        <v>96</v>
      </c>
      <c r="E101" s="38">
        <v>27383</v>
      </c>
      <c r="F101" s="38">
        <v>1026</v>
      </c>
      <c r="G101" s="52">
        <v>13804</v>
      </c>
      <c r="H101" s="52">
        <v>5135</v>
      </c>
      <c r="I101" s="52">
        <v>109</v>
      </c>
      <c r="J101" s="52">
        <v>124</v>
      </c>
      <c r="K101" s="52">
        <v>335</v>
      </c>
      <c r="L101" s="52">
        <v>1655</v>
      </c>
      <c r="M101" s="52">
        <v>660</v>
      </c>
      <c r="N101" s="52">
        <v>507</v>
      </c>
      <c r="O101" s="52">
        <v>1026</v>
      </c>
      <c r="P101" s="52">
        <v>0</v>
      </c>
      <c r="Q101" s="52">
        <v>3282</v>
      </c>
      <c r="R101" s="52">
        <v>0</v>
      </c>
      <c r="S101" s="52">
        <v>746</v>
      </c>
    </row>
    <row r="102" spans="1:19" ht="56.25">
      <c r="A102" s="4">
        <v>97</v>
      </c>
      <c r="B102" s="5">
        <v>520156</v>
      </c>
      <c r="C102" s="6">
        <v>52202601800</v>
      </c>
      <c r="D102" s="7" t="s">
        <v>97</v>
      </c>
      <c r="E102" s="38">
        <v>6722</v>
      </c>
      <c r="F102" s="38">
        <v>231</v>
      </c>
      <c r="G102" s="52">
        <v>329</v>
      </c>
      <c r="H102" s="52">
        <v>0</v>
      </c>
      <c r="I102" s="52">
        <v>0</v>
      </c>
      <c r="J102" s="52">
        <v>21</v>
      </c>
      <c r="K102" s="52">
        <v>51</v>
      </c>
      <c r="L102" s="52">
        <v>5167</v>
      </c>
      <c r="M102" s="52">
        <v>113</v>
      </c>
      <c r="N102" s="52">
        <v>0</v>
      </c>
      <c r="O102" s="52"/>
      <c r="P102" s="52">
        <v>231</v>
      </c>
      <c r="Q102" s="52">
        <v>20</v>
      </c>
      <c r="R102" s="52">
        <v>790</v>
      </c>
      <c r="S102" s="52">
        <v>0</v>
      </c>
    </row>
    <row r="103" spans="1:19" ht="56.25">
      <c r="A103" s="4">
        <v>98</v>
      </c>
      <c r="B103" s="5">
        <v>520164</v>
      </c>
      <c r="C103" s="6">
        <v>52202610500</v>
      </c>
      <c r="D103" s="7" t="s">
        <v>98</v>
      </c>
      <c r="E103" s="38">
        <v>1000</v>
      </c>
      <c r="F103" s="38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1000</v>
      </c>
    </row>
    <row r="104" spans="1:19" ht="56.25">
      <c r="A104" s="4">
        <v>99</v>
      </c>
      <c r="B104" s="5">
        <v>520239</v>
      </c>
      <c r="C104" s="6">
        <v>52202614800</v>
      </c>
      <c r="D104" s="7" t="s">
        <v>99</v>
      </c>
      <c r="E104" s="38">
        <v>0</v>
      </c>
      <c r="F104" s="38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2">
        <v>0</v>
      </c>
      <c r="R104" s="52">
        <v>0</v>
      </c>
      <c r="S104" s="52">
        <v>0</v>
      </c>
    </row>
    <row r="105" spans="1:19" ht="56.25">
      <c r="A105" s="4">
        <v>100</v>
      </c>
      <c r="B105" s="5">
        <v>520166</v>
      </c>
      <c r="C105" s="6">
        <v>52202618800</v>
      </c>
      <c r="D105" s="7" t="s">
        <v>100</v>
      </c>
      <c r="E105" s="38">
        <v>30</v>
      </c>
      <c r="F105" s="38">
        <v>30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/>
      <c r="P105" s="52">
        <v>30</v>
      </c>
      <c r="Q105" s="52">
        <v>0</v>
      </c>
      <c r="R105" s="52">
        <v>0</v>
      </c>
      <c r="S105" s="52">
        <v>0</v>
      </c>
    </row>
    <row r="106" spans="1:19" ht="56.25">
      <c r="A106" s="4">
        <v>101</v>
      </c>
      <c r="B106" s="5">
        <v>520169</v>
      </c>
      <c r="C106" s="6">
        <v>52202618000</v>
      </c>
      <c r="D106" s="7" t="s">
        <v>101</v>
      </c>
      <c r="E106" s="38">
        <v>468</v>
      </c>
      <c r="F106" s="38">
        <v>0</v>
      </c>
      <c r="G106" s="52">
        <v>52</v>
      </c>
      <c r="H106" s="52">
        <v>52</v>
      </c>
      <c r="I106" s="52">
        <v>52</v>
      </c>
      <c r="J106" s="52">
        <v>52</v>
      </c>
      <c r="K106" s="52">
        <v>52</v>
      </c>
      <c r="L106" s="52">
        <v>52</v>
      </c>
      <c r="M106" s="52">
        <v>52</v>
      </c>
      <c r="N106" s="52">
        <v>52</v>
      </c>
      <c r="O106" s="52">
        <v>0</v>
      </c>
      <c r="P106" s="52">
        <v>0</v>
      </c>
      <c r="Q106" s="52">
        <v>52</v>
      </c>
      <c r="R106" s="52">
        <v>0</v>
      </c>
      <c r="S106" s="52">
        <v>0</v>
      </c>
    </row>
    <row r="107" spans="1:19" ht="93.75">
      <c r="A107" s="4">
        <v>102</v>
      </c>
      <c r="B107" s="5">
        <v>520171</v>
      </c>
      <c r="C107" s="6">
        <v>52202608500</v>
      </c>
      <c r="D107" s="7" t="s">
        <v>102</v>
      </c>
      <c r="E107" s="38">
        <v>0</v>
      </c>
      <c r="F107" s="38">
        <v>0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0</v>
      </c>
    </row>
    <row r="108" spans="1:19" ht="56.25">
      <c r="A108" s="4">
        <v>103</v>
      </c>
      <c r="B108" s="5">
        <v>520170</v>
      </c>
      <c r="C108" s="6">
        <v>52202608700</v>
      </c>
      <c r="D108" s="7" t="s">
        <v>103</v>
      </c>
      <c r="E108" s="38">
        <v>24</v>
      </c>
      <c r="F108" s="38">
        <v>24</v>
      </c>
      <c r="G108" s="52">
        <v>0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24</v>
      </c>
      <c r="P108" s="52">
        <v>0</v>
      </c>
      <c r="Q108" s="52">
        <v>0</v>
      </c>
      <c r="R108" s="52">
        <v>0</v>
      </c>
      <c r="S108" s="52">
        <v>0</v>
      </c>
    </row>
    <row r="109" spans="1:19" ht="56.25">
      <c r="A109" s="4">
        <v>104</v>
      </c>
      <c r="B109" s="5">
        <v>520023</v>
      </c>
      <c r="C109" s="6">
        <v>52202611500</v>
      </c>
      <c r="D109" s="7" t="s">
        <v>104</v>
      </c>
      <c r="E109" s="38">
        <v>0</v>
      </c>
      <c r="F109" s="38">
        <v>0</v>
      </c>
      <c r="G109" s="52">
        <v>0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</row>
    <row r="110" spans="1:19" ht="56.25">
      <c r="A110" s="4">
        <v>105</v>
      </c>
      <c r="B110" s="5">
        <v>520055</v>
      </c>
      <c r="C110" s="6">
        <v>52202618600</v>
      </c>
      <c r="D110" s="7" t="s">
        <v>105</v>
      </c>
      <c r="E110" s="38">
        <v>0</v>
      </c>
      <c r="F110" s="38">
        <v>0</v>
      </c>
      <c r="G110" s="52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</row>
    <row r="111" spans="1:19" ht="56.25">
      <c r="A111" s="4">
        <v>106</v>
      </c>
      <c r="B111" s="5">
        <v>520172</v>
      </c>
      <c r="C111" s="6">
        <v>52202614500</v>
      </c>
      <c r="D111" s="7" t="s">
        <v>106</v>
      </c>
      <c r="E111" s="38">
        <v>0</v>
      </c>
      <c r="F111" s="38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</row>
    <row r="112" spans="1:19" ht="75">
      <c r="A112" s="4">
        <v>107</v>
      </c>
      <c r="B112" s="5">
        <v>520284</v>
      </c>
      <c r="C112" s="6">
        <v>52202610000</v>
      </c>
      <c r="D112" s="7" t="s">
        <v>107</v>
      </c>
      <c r="E112" s="38">
        <v>0</v>
      </c>
      <c r="F112" s="38">
        <v>0</v>
      </c>
      <c r="G112" s="52">
        <v>0</v>
      </c>
      <c r="H112" s="52">
        <v>0</v>
      </c>
      <c r="I112" s="52">
        <v>0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</row>
    <row r="113" spans="1:19" ht="20.25">
      <c r="A113" s="39"/>
      <c r="B113" s="40"/>
      <c r="C113" s="41"/>
      <c r="D113" s="42" t="s">
        <v>108</v>
      </c>
      <c r="E113" s="50">
        <f>SUM(E6:E112)</f>
        <v>610662</v>
      </c>
      <c r="F113" s="50">
        <f t="shared" ref="F113:S113" si="0">SUM(F6:F112)</f>
        <v>16131</v>
      </c>
      <c r="G113" s="50">
        <f t="shared" si="0"/>
        <v>277825</v>
      </c>
      <c r="H113" s="50">
        <f t="shared" si="0"/>
        <v>89193</v>
      </c>
      <c r="I113" s="50">
        <f t="shared" si="0"/>
        <v>2994</v>
      </c>
      <c r="J113" s="50">
        <f t="shared" si="0"/>
        <v>2620</v>
      </c>
      <c r="K113" s="50">
        <f t="shared" si="0"/>
        <v>7355</v>
      </c>
      <c r="L113" s="50">
        <f t="shared" si="0"/>
        <v>65314</v>
      </c>
      <c r="M113" s="50">
        <f t="shared" si="0"/>
        <v>20866</v>
      </c>
      <c r="N113" s="50">
        <f t="shared" si="0"/>
        <v>14951</v>
      </c>
      <c r="O113" s="50">
        <f t="shared" si="0"/>
        <v>15337</v>
      </c>
      <c r="P113" s="50">
        <f t="shared" si="0"/>
        <v>794</v>
      </c>
      <c r="Q113" s="50">
        <f t="shared" si="0"/>
        <v>87800</v>
      </c>
      <c r="R113" s="50">
        <f t="shared" si="0"/>
        <v>13427</v>
      </c>
      <c r="S113" s="50">
        <f t="shared" si="0"/>
        <v>12186</v>
      </c>
    </row>
    <row r="114" spans="1:19" ht="37.5">
      <c r="A114" s="4">
        <v>108</v>
      </c>
      <c r="B114" s="5">
        <v>520345</v>
      </c>
      <c r="C114" s="6">
        <v>52202609600</v>
      </c>
      <c r="D114" s="7" t="s">
        <v>109</v>
      </c>
      <c r="E114" s="38">
        <v>0</v>
      </c>
      <c r="F114" s="38">
        <v>0</v>
      </c>
      <c r="G114" s="51">
        <v>0</v>
      </c>
      <c r="H114" s="52">
        <v>0</v>
      </c>
      <c r="I114" s="52">
        <v>0</v>
      </c>
      <c r="J114" s="52">
        <v>0</v>
      </c>
      <c r="K114" s="51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1">
        <v>0</v>
      </c>
      <c r="R114" s="51">
        <v>0</v>
      </c>
      <c r="S114" s="52">
        <v>0</v>
      </c>
    </row>
    <row r="115" spans="1:19" ht="20.25">
      <c r="A115" s="39"/>
      <c r="B115" s="43"/>
      <c r="C115" s="41"/>
      <c r="D115" s="44" t="s">
        <v>110</v>
      </c>
      <c r="E115" s="50">
        <f>E114</f>
        <v>0</v>
      </c>
      <c r="F115" s="50">
        <f t="shared" ref="F115:S115" si="1">F114</f>
        <v>0</v>
      </c>
      <c r="G115" s="50">
        <f t="shared" si="1"/>
        <v>0</v>
      </c>
      <c r="H115" s="50">
        <f t="shared" si="1"/>
        <v>0</v>
      </c>
      <c r="I115" s="50">
        <f t="shared" si="1"/>
        <v>0</v>
      </c>
      <c r="J115" s="50">
        <f t="shared" si="1"/>
        <v>0</v>
      </c>
      <c r="K115" s="50">
        <f t="shared" si="1"/>
        <v>0</v>
      </c>
      <c r="L115" s="50">
        <f t="shared" si="1"/>
        <v>0</v>
      </c>
      <c r="M115" s="50">
        <f t="shared" si="1"/>
        <v>0</v>
      </c>
      <c r="N115" s="50">
        <f t="shared" si="1"/>
        <v>0</v>
      </c>
      <c r="O115" s="50">
        <f t="shared" si="1"/>
        <v>0</v>
      </c>
      <c r="P115" s="50">
        <f t="shared" si="1"/>
        <v>0</v>
      </c>
      <c r="Q115" s="50">
        <f t="shared" si="1"/>
        <v>0</v>
      </c>
      <c r="R115" s="50">
        <f t="shared" si="1"/>
        <v>0</v>
      </c>
      <c r="S115" s="50">
        <f t="shared" si="1"/>
        <v>0</v>
      </c>
    </row>
    <row r="116" spans="1:19" ht="58.5">
      <c r="A116" s="8">
        <v>109</v>
      </c>
      <c r="B116" s="8">
        <v>520165</v>
      </c>
      <c r="C116" s="6">
        <v>52202607500</v>
      </c>
      <c r="D116" s="9" t="s">
        <v>111</v>
      </c>
      <c r="E116" s="38">
        <v>16577</v>
      </c>
      <c r="F116" s="38">
        <v>293</v>
      </c>
      <c r="G116" s="52">
        <v>8629</v>
      </c>
      <c r="H116" s="52">
        <v>2326</v>
      </c>
      <c r="I116" s="52">
        <v>11</v>
      </c>
      <c r="J116" s="52">
        <v>11</v>
      </c>
      <c r="K116" s="52">
        <v>124</v>
      </c>
      <c r="L116" s="52">
        <v>993</v>
      </c>
      <c r="M116" s="52">
        <v>557</v>
      </c>
      <c r="N116" s="52">
        <v>409</v>
      </c>
      <c r="O116" s="52">
        <v>293</v>
      </c>
      <c r="P116" s="52">
        <v>0</v>
      </c>
      <c r="Q116" s="52">
        <v>2434</v>
      </c>
      <c r="R116" s="52">
        <v>392</v>
      </c>
      <c r="S116" s="52">
        <v>398</v>
      </c>
    </row>
    <row r="117" spans="1:19" ht="37.5">
      <c r="A117" s="5">
        <v>110</v>
      </c>
      <c r="B117" s="5">
        <v>520136</v>
      </c>
      <c r="C117" s="6">
        <v>52202616100</v>
      </c>
      <c r="D117" s="7" t="s">
        <v>112</v>
      </c>
      <c r="E117" s="38">
        <v>4145</v>
      </c>
      <c r="F117" s="38">
        <v>124</v>
      </c>
      <c r="G117" s="52">
        <v>1925</v>
      </c>
      <c r="H117" s="52">
        <v>623</v>
      </c>
      <c r="I117" s="52">
        <v>16</v>
      </c>
      <c r="J117" s="52">
        <v>173</v>
      </c>
      <c r="K117" s="52">
        <v>31</v>
      </c>
      <c r="L117" s="52">
        <v>179</v>
      </c>
      <c r="M117" s="52">
        <v>181</v>
      </c>
      <c r="N117" s="52">
        <v>113</v>
      </c>
      <c r="O117" s="52">
        <v>124</v>
      </c>
      <c r="P117" s="52">
        <v>0</v>
      </c>
      <c r="Q117" s="52">
        <v>728</v>
      </c>
      <c r="R117" s="52">
        <v>0</v>
      </c>
      <c r="S117" s="52">
        <v>52</v>
      </c>
    </row>
    <row r="118" spans="1:19" ht="58.5">
      <c r="A118" s="10">
        <v>111</v>
      </c>
      <c r="B118" s="10">
        <v>520198</v>
      </c>
      <c r="C118" s="6">
        <v>52202616101</v>
      </c>
      <c r="D118" s="9" t="s">
        <v>113</v>
      </c>
      <c r="E118" s="38">
        <v>1356</v>
      </c>
      <c r="F118" s="38">
        <v>0</v>
      </c>
      <c r="G118" s="52">
        <v>650</v>
      </c>
      <c r="H118" s="52">
        <v>195</v>
      </c>
      <c r="I118" s="52">
        <v>0</v>
      </c>
      <c r="J118" s="52">
        <v>11</v>
      </c>
      <c r="K118" s="52">
        <v>13</v>
      </c>
      <c r="L118" s="52">
        <v>51</v>
      </c>
      <c r="M118" s="52">
        <v>40</v>
      </c>
      <c r="N118" s="52">
        <v>24</v>
      </c>
      <c r="O118" s="52">
        <v>0</v>
      </c>
      <c r="P118" s="52">
        <v>0</v>
      </c>
      <c r="Q118" s="52">
        <v>345</v>
      </c>
      <c r="R118" s="52">
        <v>0</v>
      </c>
      <c r="S118" s="52">
        <v>27</v>
      </c>
    </row>
    <row r="119" spans="1:19" ht="56.25">
      <c r="A119" s="5">
        <v>112</v>
      </c>
      <c r="B119" s="5">
        <v>520176</v>
      </c>
      <c r="C119" s="6">
        <v>52202616500</v>
      </c>
      <c r="D119" s="7" t="s">
        <v>114</v>
      </c>
      <c r="E119" s="38">
        <v>0</v>
      </c>
      <c r="F119" s="38">
        <v>0</v>
      </c>
      <c r="G119" s="52">
        <v>0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</row>
    <row r="120" spans="1:19" ht="56.25">
      <c r="A120" s="5">
        <v>113</v>
      </c>
      <c r="B120" s="5">
        <v>520213</v>
      </c>
      <c r="C120" s="6">
        <v>52202611700</v>
      </c>
      <c r="D120" s="7" t="s">
        <v>115</v>
      </c>
      <c r="E120" s="38">
        <v>0</v>
      </c>
      <c r="F120" s="38">
        <v>0</v>
      </c>
      <c r="G120" s="52">
        <v>0</v>
      </c>
      <c r="H120" s="52">
        <v>0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</row>
    <row r="121" spans="1:19" ht="20.25">
      <c r="A121" s="5">
        <v>114</v>
      </c>
      <c r="B121" s="5">
        <v>520318</v>
      </c>
      <c r="C121" s="6">
        <v>52202600800</v>
      </c>
      <c r="D121" s="11" t="s">
        <v>116</v>
      </c>
      <c r="E121" s="38">
        <v>0</v>
      </c>
      <c r="F121" s="38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  <c r="Q121" s="52">
        <v>0</v>
      </c>
      <c r="R121" s="52">
        <v>0</v>
      </c>
      <c r="S121" s="52">
        <v>0</v>
      </c>
    </row>
    <row r="122" spans="1:19" ht="20.25">
      <c r="A122" s="40"/>
      <c r="B122" s="40"/>
      <c r="C122" s="41"/>
      <c r="D122" s="42" t="s">
        <v>117</v>
      </c>
      <c r="E122" s="50">
        <f>SUM(E116:E121)</f>
        <v>22078</v>
      </c>
      <c r="F122" s="50">
        <f t="shared" ref="F122:S122" si="2">SUM(F116:F121)</f>
        <v>417</v>
      </c>
      <c r="G122" s="50">
        <f t="shared" si="2"/>
        <v>11204</v>
      </c>
      <c r="H122" s="50">
        <f t="shared" si="2"/>
        <v>3144</v>
      </c>
      <c r="I122" s="50">
        <f t="shared" si="2"/>
        <v>27</v>
      </c>
      <c r="J122" s="50">
        <f t="shared" si="2"/>
        <v>195</v>
      </c>
      <c r="K122" s="50">
        <f t="shared" si="2"/>
        <v>168</v>
      </c>
      <c r="L122" s="50">
        <f t="shared" si="2"/>
        <v>1223</v>
      </c>
      <c r="M122" s="50">
        <f t="shared" si="2"/>
        <v>778</v>
      </c>
      <c r="N122" s="50">
        <f t="shared" si="2"/>
        <v>546</v>
      </c>
      <c r="O122" s="50">
        <f t="shared" si="2"/>
        <v>417</v>
      </c>
      <c r="P122" s="50">
        <f t="shared" si="2"/>
        <v>0</v>
      </c>
      <c r="Q122" s="50">
        <f t="shared" si="2"/>
        <v>3507</v>
      </c>
      <c r="R122" s="50">
        <f t="shared" si="2"/>
        <v>392</v>
      </c>
      <c r="S122" s="50">
        <f t="shared" si="2"/>
        <v>477</v>
      </c>
    </row>
    <row r="123" spans="1:19" ht="20.25">
      <c r="A123" s="5">
        <v>115</v>
      </c>
      <c r="B123" s="5">
        <v>520052</v>
      </c>
      <c r="C123" s="6">
        <v>52202602900</v>
      </c>
      <c r="D123" s="7" t="s">
        <v>118</v>
      </c>
      <c r="E123" s="38">
        <v>0</v>
      </c>
      <c r="F123" s="38">
        <v>0</v>
      </c>
      <c r="G123" s="52">
        <v>0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</row>
    <row r="124" spans="1:19" ht="20.25">
      <c r="A124" s="5">
        <v>116</v>
      </c>
      <c r="B124" s="5">
        <v>520095</v>
      </c>
      <c r="C124" s="6">
        <v>52202610600</v>
      </c>
      <c r="D124" s="7" t="s">
        <v>119</v>
      </c>
      <c r="E124" s="38">
        <v>6003</v>
      </c>
      <c r="F124" s="38">
        <v>616</v>
      </c>
      <c r="G124" s="52">
        <v>2767</v>
      </c>
      <c r="H124" s="52">
        <v>866</v>
      </c>
      <c r="I124" s="52">
        <v>11</v>
      </c>
      <c r="J124" s="52">
        <v>22</v>
      </c>
      <c r="K124" s="52">
        <v>160</v>
      </c>
      <c r="L124" s="52">
        <v>265</v>
      </c>
      <c r="M124" s="52">
        <v>276</v>
      </c>
      <c r="N124" s="52">
        <v>229</v>
      </c>
      <c r="O124" s="52">
        <v>616</v>
      </c>
      <c r="P124" s="52">
        <v>0</v>
      </c>
      <c r="Q124" s="52">
        <v>748</v>
      </c>
      <c r="R124" s="52">
        <v>0</v>
      </c>
      <c r="S124" s="52">
        <v>43</v>
      </c>
    </row>
    <row r="125" spans="1:19" ht="37.5">
      <c r="A125" s="10">
        <v>117</v>
      </c>
      <c r="B125" s="4">
        <v>520109</v>
      </c>
      <c r="C125" s="6">
        <v>52202610100</v>
      </c>
      <c r="D125" s="12" t="s">
        <v>120</v>
      </c>
      <c r="E125" s="38">
        <v>3253</v>
      </c>
      <c r="F125" s="38">
        <v>0</v>
      </c>
      <c r="G125" s="52">
        <v>1490</v>
      </c>
      <c r="H125" s="52">
        <v>437</v>
      </c>
      <c r="I125" s="52">
        <v>21</v>
      </c>
      <c r="J125" s="52">
        <v>6</v>
      </c>
      <c r="K125" s="52">
        <v>49</v>
      </c>
      <c r="L125" s="52">
        <v>140</v>
      </c>
      <c r="M125" s="52">
        <v>344</v>
      </c>
      <c r="N125" s="52">
        <v>79</v>
      </c>
      <c r="O125" s="52">
        <v>0</v>
      </c>
      <c r="P125" s="52">
        <v>0</v>
      </c>
      <c r="Q125" s="52">
        <v>687</v>
      </c>
      <c r="R125" s="52">
        <v>0</v>
      </c>
      <c r="S125" s="52">
        <v>0</v>
      </c>
    </row>
    <row r="126" spans="1:19" ht="37.5">
      <c r="A126" s="4">
        <v>118</v>
      </c>
      <c r="B126" s="5">
        <v>520125</v>
      </c>
      <c r="C126" s="6">
        <v>52202616400</v>
      </c>
      <c r="D126" s="7" t="s">
        <v>121</v>
      </c>
      <c r="E126" s="38">
        <v>0</v>
      </c>
      <c r="F126" s="38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</row>
    <row r="127" spans="1:19" ht="20.25">
      <c r="A127" s="4">
        <v>119</v>
      </c>
      <c r="B127" s="5">
        <v>520130</v>
      </c>
      <c r="C127" s="6">
        <v>52202603500</v>
      </c>
      <c r="D127" s="7" t="s">
        <v>122</v>
      </c>
      <c r="E127" s="38">
        <v>0</v>
      </c>
      <c r="F127" s="38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</row>
    <row r="128" spans="1:19" ht="20.25">
      <c r="A128" s="4">
        <v>120</v>
      </c>
      <c r="B128" s="5">
        <v>520179</v>
      </c>
      <c r="C128" s="6">
        <v>52202619000</v>
      </c>
      <c r="D128" s="7" t="s">
        <v>123</v>
      </c>
      <c r="E128" s="38">
        <v>0</v>
      </c>
      <c r="F128" s="38">
        <v>0</v>
      </c>
      <c r="G128" s="52">
        <v>0</v>
      </c>
      <c r="H128" s="52">
        <v>0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52">
        <v>0</v>
      </c>
      <c r="R128" s="52">
        <v>0</v>
      </c>
      <c r="S128" s="52">
        <v>0</v>
      </c>
    </row>
    <row r="129" spans="1:19" ht="20.25">
      <c r="A129" s="4">
        <v>121</v>
      </c>
      <c r="B129" s="5">
        <v>520188</v>
      </c>
      <c r="C129" s="6">
        <v>52202614200</v>
      </c>
      <c r="D129" s="7" t="s">
        <v>124</v>
      </c>
      <c r="E129" s="38">
        <v>1275</v>
      </c>
      <c r="F129" s="38">
        <v>31</v>
      </c>
      <c r="G129" s="52">
        <v>800</v>
      </c>
      <c r="H129" s="52">
        <v>150</v>
      </c>
      <c r="I129" s="52">
        <v>3</v>
      </c>
      <c r="J129" s="52">
        <v>1</v>
      </c>
      <c r="K129" s="52">
        <v>6</v>
      </c>
      <c r="L129" s="52">
        <v>18</v>
      </c>
      <c r="M129" s="52">
        <v>99</v>
      </c>
      <c r="N129" s="52">
        <v>19</v>
      </c>
      <c r="O129" s="52">
        <v>31</v>
      </c>
      <c r="P129" s="52">
        <v>0</v>
      </c>
      <c r="Q129" s="52">
        <v>139</v>
      </c>
      <c r="R129" s="52">
        <v>0</v>
      </c>
      <c r="S129" s="52">
        <v>9</v>
      </c>
    </row>
    <row r="130" spans="1:19" ht="20.25">
      <c r="A130" s="4">
        <v>122</v>
      </c>
      <c r="B130" s="5">
        <v>520194</v>
      </c>
      <c r="C130" s="6">
        <v>52202607800</v>
      </c>
      <c r="D130" s="7" t="s">
        <v>125</v>
      </c>
      <c r="E130" s="38">
        <v>0</v>
      </c>
      <c r="F130" s="38">
        <v>0</v>
      </c>
      <c r="G130" s="52">
        <v>0</v>
      </c>
      <c r="H130" s="52">
        <v>0</v>
      </c>
      <c r="I130" s="52">
        <v>0</v>
      </c>
      <c r="J130" s="52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</row>
    <row r="131" spans="1:19" ht="20.25">
      <c r="A131" s="4">
        <v>123</v>
      </c>
      <c r="B131" s="5">
        <v>520195</v>
      </c>
      <c r="C131" s="6">
        <v>52202617100</v>
      </c>
      <c r="D131" s="7" t="s">
        <v>126</v>
      </c>
      <c r="E131" s="38">
        <v>335</v>
      </c>
      <c r="F131" s="38">
        <v>5</v>
      </c>
      <c r="G131" s="52">
        <v>192</v>
      </c>
      <c r="H131" s="52">
        <v>40</v>
      </c>
      <c r="I131" s="52">
        <v>0</v>
      </c>
      <c r="J131" s="52">
        <v>7</v>
      </c>
      <c r="K131" s="52">
        <v>2</v>
      </c>
      <c r="L131" s="52">
        <v>6</v>
      </c>
      <c r="M131" s="52">
        <v>34</v>
      </c>
      <c r="N131" s="52">
        <v>11</v>
      </c>
      <c r="O131" s="52">
        <v>5</v>
      </c>
      <c r="P131" s="52">
        <v>0</v>
      </c>
      <c r="Q131" s="52">
        <v>35</v>
      </c>
      <c r="R131" s="52">
        <v>0</v>
      </c>
      <c r="S131" s="52">
        <v>3</v>
      </c>
    </row>
    <row r="132" spans="1:19" ht="20.25">
      <c r="A132" s="4">
        <v>124</v>
      </c>
      <c r="B132" s="5">
        <v>520210</v>
      </c>
      <c r="C132" s="6">
        <v>52202612400</v>
      </c>
      <c r="D132" s="7" t="s">
        <v>127</v>
      </c>
      <c r="E132" s="38">
        <v>0</v>
      </c>
      <c r="F132" s="38">
        <v>0</v>
      </c>
      <c r="G132" s="52">
        <v>0</v>
      </c>
      <c r="H132" s="52">
        <v>0</v>
      </c>
      <c r="I132" s="52">
        <v>0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52">
        <v>0</v>
      </c>
    </row>
    <row r="133" spans="1:19" ht="20.25">
      <c r="A133" s="4">
        <v>125</v>
      </c>
      <c r="B133" s="5">
        <v>520215</v>
      </c>
      <c r="C133" s="6">
        <v>52202602600</v>
      </c>
      <c r="D133" s="7" t="s">
        <v>128</v>
      </c>
      <c r="E133" s="38">
        <v>0</v>
      </c>
      <c r="F133" s="38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</row>
    <row r="134" spans="1:19" ht="20.25">
      <c r="A134" s="4">
        <v>126</v>
      </c>
      <c r="B134" s="5">
        <v>520217</v>
      </c>
      <c r="C134" s="6">
        <v>52202610700</v>
      </c>
      <c r="D134" s="7" t="s">
        <v>129</v>
      </c>
      <c r="E134" s="38">
        <v>0</v>
      </c>
      <c r="F134" s="38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</row>
    <row r="135" spans="1:19" ht="20.25">
      <c r="A135" s="4">
        <v>127</v>
      </c>
      <c r="B135" s="5">
        <v>520219</v>
      </c>
      <c r="C135" s="6">
        <v>52202619100</v>
      </c>
      <c r="D135" s="7" t="s">
        <v>130</v>
      </c>
      <c r="E135" s="38">
        <v>0</v>
      </c>
      <c r="F135" s="38">
        <v>0</v>
      </c>
      <c r="G135" s="52">
        <v>0</v>
      </c>
      <c r="H135" s="52">
        <v>0</v>
      </c>
      <c r="I135" s="52">
        <v>0</v>
      </c>
      <c r="J135" s="52">
        <v>0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</row>
    <row r="136" spans="1:19" ht="20.25">
      <c r="A136" s="4">
        <v>128</v>
      </c>
      <c r="B136" s="5">
        <v>520220</v>
      </c>
      <c r="C136" s="6">
        <v>52202608800</v>
      </c>
      <c r="D136" s="7" t="s">
        <v>131</v>
      </c>
      <c r="E136" s="38">
        <v>0</v>
      </c>
      <c r="F136" s="38">
        <v>0</v>
      </c>
      <c r="G136" s="52">
        <v>0</v>
      </c>
      <c r="H136" s="52">
        <v>0</v>
      </c>
      <c r="I136" s="52">
        <v>0</v>
      </c>
      <c r="J136" s="52">
        <v>0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  <c r="Q136" s="52">
        <v>0</v>
      </c>
      <c r="R136" s="52">
        <v>0</v>
      </c>
      <c r="S136" s="52">
        <v>0</v>
      </c>
    </row>
    <row r="137" spans="1:19" ht="20.25">
      <c r="A137" s="4">
        <v>129</v>
      </c>
      <c r="B137" s="5">
        <v>520223</v>
      </c>
      <c r="C137" s="6">
        <v>52202607900</v>
      </c>
      <c r="D137" s="7" t="s">
        <v>132</v>
      </c>
      <c r="E137" s="38">
        <v>0</v>
      </c>
      <c r="F137" s="38">
        <v>0</v>
      </c>
      <c r="G137" s="52">
        <v>0</v>
      </c>
      <c r="H137" s="52">
        <v>0</v>
      </c>
      <c r="I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  <c r="Q137" s="52">
        <v>0</v>
      </c>
      <c r="R137" s="52">
        <v>0</v>
      </c>
      <c r="S137" s="52">
        <v>0</v>
      </c>
    </row>
    <row r="138" spans="1:19" ht="20.25">
      <c r="A138" s="4">
        <v>130</v>
      </c>
      <c r="B138" s="5">
        <v>520227</v>
      </c>
      <c r="C138" s="6">
        <v>52202603100</v>
      </c>
      <c r="D138" s="7" t="s">
        <v>133</v>
      </c>
      <c r="E138" s="38">
        <v>0</v>
      </c>
      <c r="F138" s="38">
        <v>0</v>
      </c>
      <c r="G138" s="52">
        <v>0</v>
      </c>
      <c r="H138" s="52">
        <v>0</v>
      </c>
      <c r="I138" s="52">
        <v>0</v>
      </c>
      <c r="J138" s="52">
        <v>0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</row>
    <row r="139" spans="1:19" ht="20.25">
      <c r="A139" s="4">
        <v>131</v>
      </c>
      <c r="B139" s="5">
        <v>520231</v>
      </c>
      <c r="C139" s="6">
        <v>52202602200</v>
      </c>
      <c r="D139" s="7" t="s">
        <v>134</v>
      </c>
      <c r="E139" s="38">
        <v>0</v>
      </c>
      <c r="F139" s="38">
        <v>0</v>
      </c>
      <c r="G139" s="52">
        <v>0</v>
      </c>
      <c r="H139" s="52">
        <v>0</v>
      </c>
      <c r="I139" s="52">
        <v>0</v>
      </c>
      <c r="J139" s="52">
        <v>0</v>
      </c>
      <c r="K139" s="52">
        <v>0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  <c r="Q139" s="52">
        <v>0</v>
      </c>
      <c r="R139" s="52">
        <v>0</v>
      </c>
      <c r="S139" s="52">
        <v>0</v>
      </c>
    </row>
    <row r="140" spans="1:19" ht="20.25">
      <c r="A140" s="4">
        <v>132</v>
      </c>
      <c r="B140" s="5">
        <v>520232</v>
      </c>
      <c r="C140" s="6">
        <v>52202613200</v>
      </c>
      <c r="D140" s="7" t="s">
        <v>135</v>
      </c>
      <c r="E140" s="38">
        <v>0</v>
      </c>
      <c r="F140" s="38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  <c r="Q140" s="52">
        <v>0</v>
      </c>
      <c r="R140" s="52">
        <v>0</v>
      </c>
      <c r="S140" s="52">
        <v>0</v>
      </c>
    </row>
    <row r="141" spans="1:19" ht="20.25">
      <c r="A141" s="4">
        <v>133</v>
      </c>
      <c r="B141" s="5">
        <v>520233</v>
      </c>
      <c r="C141" s="6">
        <v>52202606700</v>
      </c>
      <c r="D141" s="7" t="s">
        <v>136</v>
      </c>
      <c r="E141" s="38">
        <v>0</v>
      </c>
      <c r="F141" s="38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  <c r="Q141" s="52">
        <v>0</v>
      </c>
      <c r="R141" s="52">
        <v>0</v>
      </c>
      <c r="S141" s="52">
        <v>0</v>
      </c>
    </row>
    <row r="142" spans="1:19" ht="20.25">
      <c r="A142" s="4">
        <v>134</v>
      </c>
      <c r="B142" s="5">
        <v>520241</v>
      </c>
      <c r="C142" s="6">
        <v>52202613500</v>
      </c>
      <c r="D142" s="7" t="s">
        <v>137</v>
      </c>
      <c r="E142" s="38">
        <v>0</v>
      </c>
      <c r="F142" s="38">
        <v>0</v>
      </c>
      <c r="G142" s="52">
        <v>0</v>
      </c>
      <c r="H142" s="52">
        <v>0</v>
      </c>
      <c r="I142" s="52">
        <v>0</v>
      </c>
      <c r="J142" s="52">
        <v>0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</row>
    <row r="143" spans="1:19" ht="20.25">
      <c r="A143" s="4">
        <v>135</v>
      </c>
      <c r="B143" s="5">
        <v>520249</v>
      </c>
      <c r="C143" s="6">
        <v>52202616700</v>
      </c>
      <c r="D143" s="7" t="s">
        <v>138</v>
      </c>
      <c r="E143" s="38">
        <v>0</v>
      </c>
      <c r="F143" s="38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  <c r="Q143" s="52">
        <v>0</v>
      </c>
      <c r="R143" s="52">
        <v>0</v>
      </c>
      <c r="S143" s="52">
        <v>0</v>
      </c>
    </row>
    <row r="144" spans="1:19" ht="20.25">
      <c r="A144" s="4">
        <v>136</v>
      </c>
      <c r="B144" s="5">
        <v>520253</v>
      </c>
      <c r="C144" s="6">
        <v>52202612200</v>
      </c>
      <c r="D144" s="7" t="s">
        <v>139</v>
      </c>
      <c r="E144" s="38">
        <v>0</v>
      </c>
      <c r="F144" s="38">
        <v>0</v>
      </c>
      <c r="G144" s="52">
        <v>0</v>
      </c>
      <c r="H144" s="52">
        <v>0</v>
      </c>
      <c r="I144" s="52">
        <v>0</v>
      </c>
      <c r="J144" s="52">
        <v>0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  <c r="Q144" s="52">
        <v>0</v>
      </c>
      <c r="R144" s="52">
        <v>0</v>
      </c>
      <c r="S144" s="52">
        <v>0</v>
      </c>
    </row>
    <row r="145" spans="1:19" ht="20.25">
      <c r="A145" s="4">
        <v>137</v>
      </c>
      <c r="B145" s="5">
        <v>520255</v>
      </c>
      <c r="C145" s="6">
        <v>52202609500</v>
      </c>
      <c r="D145" s="7" t="s">
        <v>140</v>
      </c>
      <c r="E145" s="38">
        <v>0</v>
      </c>
      <c r="F145" s="38">
        <v>0</v>
      </c>
      <c r="G145" s="52">
        <v>0</v>
      </c>
      <c r="H145" s="52">
        <v>0</v>
      </c>
      <c r="I145" s="52">
        <v>0</v>
      </c>
      <c r="J145" s="52">
        <v>0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2">
        <v>0</v>
      </c>
      <c r="R145" s="52">
        <v>0</v>
      </c>
      <c r="S145" s="52">
        <v>0</v>
      </c>
    </row>
    <row r="146" spans="1:19" ht="20.25">
      <c r="A146" s="4">
        <v>138</v>
      </c>
      <c r="B146" s="5">
        <v>520263</v>
      </c>
      <c r="C146" s="6">
        <v>52202614100</v>
      </c>
      <c r="D146" s="7" t="s">
        <v>141</v>
      </c>
      <c r="E146" s="38">
        <v>0</v>
      </c>
      <c r="F146" s="38">
        <v>0</v>
      </c>
      <c r="G146" s="52">
        <v>0</v>
      </c>
      <c r="H146" s="52">
        <v>0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  <c r="Q146" s="52">
        <v>0</v>
      </c>
      <c r="R146" s="52">
        <v>0</v>
      </c>
      <c r="S146" s="52">
        <v>0</v>
      </c>
    </row>
    <row r="147" spans="1:19" ht="20.25">
      <c r="A147" s="4">
        <v>139</v>
      </c>
      <c r="B147" s="5">
        <v>520264</v>
      </c>
      <c r="C147" s="6">
        <v>52202619800</v>
      </c>
      <c r="D147" s="7" t="s">
        <v>142</v>
      </c>
      <c r="E147" s="38">
        <v>0</v>
      </c>
      <c r="F147" s="38">
        <v>0</v>
      </c>
      <c r="G147" s="52">
        <v>0</v>
      </c>
      <c r="H147" s="52">
        <v>0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  <c r="Q147" s="52">
        <v>0</v>
      </c>
      <c r="R147" s="52">
        <v>0</v>
      </c>
      <c r="S147" s="52">
        <v>0</v>
      </c>
    </row>
    <row r="148" spans="1:19" ht="20.25">
      <c r="A148" s="4">
        <v>140</v>
      </c>
      <c r="B148" s="5">
        <v>520275</v>
      </c>
      <c r="C148" s="6">
        <v>52202606900</v>
      </c>
      <c r="D148" s="7" t="s">
        <v>143</v>
      </c>
      <c r="E148" s="38">
        <v>0</v>
      </c>
      <c r="F148" s="38">
        <v>0</v>
      </c>
      <c r="G148" s="52">
        <v>0</v>
      </c>
      <c r="H148" s="52">
        <v>0</v>
      </c>
      <c r="I148" s="52">
        <v>0</v>
      </c>
      <c r="J148" s="52">
        <v>0</v>
      </c>
      <c r="K148" s="52">
        <v>0</v>
      </c>
      <c r="L148" s="52">
        <v>0</v>
      </c>
      <c r="M148" s="52">
        <v>0</v>
      </c>
      <c r="N148" s="52">
        <v>0</v>
      </c>
      <c r="O148" s="52">
        <v>0</v>
      </c>
      <c r="P148" s="52">
        <v>0</v>
      </c>
      <c r="Q148" s="52">
        <v>0</v>
      </c>
      <c r="R148" s="52">
        <v>0</v>
      </c>
      <c r="S148" s="52">
        <v>0</v>
      </c>
    </row>
    <row r="149" spans="1:19" ht="20.25">
      <c r="A149" s="4">
        <v>141</v>
      </c>
      <c r="B149" s="5">
        <v>520281</v>
      </c>
      <c r="C149" s="6">
        <v>52202615100</v>
      </c>
      <c r="D149" s="7" t="s">
        <v>144</v>
      </c>
      <c r="E149" s="38">
        <v>0</v>
      </c>
      <c r="F149" s="38">
        <v>0</v>
      </c>
      <c r="G149" s="52">
        <v>0</v>
      </c>
      <c r="H149" s="52">
        <v>0</v>
      </c>
      <c r="I149" s="52">
        <v>0</v>
      </c>
      <c r="J149" s="52">
        <v>0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  <c r="Q149" s="52">
        <v>0</v>
      </c>
      <c r="R149" s="52">
        <v>0</v>
      </c>
      <c r="S149" s="52">
        <v>0</v>
      </c>
    </row>
    <row r="150" spans="1:19" ht="20.25">
      <c r="A150" s="4">
        <v>142</v>
      </c>
      <c r="B150" s="5">
        <v>520283</v>
      </c>
      <c r="C150" s="6">
        <v>52202617000</v>
      </c>
      <c r="D150" s="7" t="s">
        <v>145</v>
      </c>
      <c r="E150" s="38">
        <v>0</v>
      </c>
      <c r="F150" s="38">
        <v>0</v>
      </c>
      <c r="G150" s="52">
        <v>0</v>
      </c>
      <c r="H150" s="52">
        <v>0</v>
      </c>
      <c r="I150" s="52">
        <v>0</v>
      </c>
      <c r="J150" s="52">
        <v>0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  <c r="Q150" s="52">
        <v>0</v>
      </c>
      <c r="R150" s="52">
        <v>0</v>
      </c>
      <c r="S150" s="52">
        <v>0</v>
      </c>
    </row>
    <row r="151" spans="1:19" ht="20.25">
      <c r="A151" s="4">
        <v>143</v>
      </c>
      <c r="B151" s="5">
        <v>520296</v>
      </c>
      <c r="C151" s="6">
        <v>52202617400</v>
      </c>
      <c r="D151" s="7" t="s">
        <v>146</v>
      </c>
      <c r="E151" s="38">
        <v>0</v>
      </c>
      <c r="F151" s="38">
        <v>0</v>
      </c>
      <c r="G151" s="52">
        <v>0</v>
      </c>
      <c r="H151" s="52">
        <v>0</v>
      </c>
      <c r="I151" s="52">
        <v>0</v>
      </c>
      <c r="J151" s="52">
        <v>0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</row>
    <row r="152" spans="1:19" ht="20.25">
      <c r="A152" s="4">
        <v>144</v>
      </c>
      <c r="B152" s="5">
        <v>520297</v>
      </c>
      <c r="C152" s="6">
        <v>52202612100</v>
      </c>
      <c r="D152" s="7" t="s">
        <v>147</v>
      </c>
      <c r="E152" s="38">
        <v>0</v>
      </c>
      <c r="F152" s="38">
        <v>0</v>
      </c>
      <c r="G152" s="52">
        <v>0</v>
      </c>
      <c r="H152" s="52">
        <v>0</v>
      </c>
      <c r="I152" s="52">
        <v>0</v>
      </c>
      <c r="J152" s="52">
        <v>0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</row>
    <row r="153" spans="1:19" ht="20.25">
      <c r="A153" s="4">
        <v>145</v>
      </c>
      <c r="B153" s="5">
        <v>520301</v>
      </c>
      <c r="C153" s="6">
        <v>52202616800</v>
      </c>
      <c r="D153" s="7" t="s">
        <v>148</v>
      </c>
      <c r="E153" s="38">
        <v>0</v>
      </c>
      <c r="F153" s="38">
        <v>0</v>
      </c>
      <c r="G153" s="52">
        <v>0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  <c r="Q153" s="52">
        <v>0</v>
      </c>
      <c r="R153" s="52">
        <v>0</v>
      </c>
      <c r="S153" s="52">
        <v>0</v>
      </c>
    </row>
    <row r="154" spans="1:19" ht="20.25">
      <c r="A154" s="4">
        <v>146</v>
      </c>
      <c r="B154" s="5">
        <v>520310</v>
      </c>
      <c r="C154" s="6">
        <v>52202613700</v>
      </c>
      <c r="D154" s="7" t="s">
        <v>149</v>
      </c>
      <c r="E154" s="38">
        <v>0</v>
      </c>
      <c r="F154" s="38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2">
        <v>0</v>
      </c>
      <c r="P154" s="52">
        <v>0</v>
      </c>
      <c r="Q154" s="52">
        <v>0</v>
      </c>
      <c r="R154" s="52">
        <v>0</v>
      </c>
      <c r="S154" s="52">
        <v>0</v>
      </c>
    </row>
    <row r="155" spans="1:19" ht="20.25">
      <c r="A155" s="4">
        <v>147</v>
      </c>
      <c r="B155" s="5">
        <v>520315</v>
      </c>
      <c r="C155" s="6">
        <v>52202600900</v>
      </c>
      <c r="D155" s="7" t="s">
        <v>150</v>
      </c>
      <c r="E155" s="38">
        <v>0</v>
      </c>
      <c r="F155" s="38">
        <v>0</v>
      </c>
      <c r="G155" s="52">
        <v>0</v>
      </c>
      <c r="H155" s="52">
        <v>0</v>
      </c>
      <c r="I155" s="52">
        <v>0</v>
      </c>
      <c r="J155" s="52">
        <v>0</v>
      </c>
      <c r="K155" s="52">
        <v>0</v>
      </c>
      <c r="L155" s="52">
        <v>0</v>
      </c>
      <c r="M155" s="52">
        <v>0</v>
      </c>
      <c r="N155" s="52">
        <v>0</v>
      </c>
      <c r="O155" s="52">
        <v>0</v>
      </c>
      <c r="P155" s="52">
        <v>0</v>
      </c>
      <c r="Q155" s="52">
        <v>0</v>
      </c>
      <c r="R155" s="52">
        <v>0</v>
      </c>
      <c r="S155" s="52">
        <v>0</v>
      </c>
    </row>
    <row r="156" spans="1:19" ht="20.25">
      <c r="A156" s="4">
        <v>148</v>
      </c>
      <c r="B156" s="5">
        <v>520316</v>
      </c>
      <c r="C156" s="6">
        <v>52202600300</v>
      </c>
      <c r="D156" s="7" t="s">
        <v>151</v>
      </c>
      <c r="E156" s="38">
        <v>0</v>
      </c>
      <c r="F156" s="38">
        <v>0</v>
      </c>
      <c r="G156" s="52">
        <v>0</v>
      </c>
      <c r="H156" s="52">
        <v>0</v>
      </c>
      <c r="I156" s="52">
        <v>0</v>
      </c>
      <c r="J156" s="52">
        <v>0</v>
      </c>
      <c r="K156" s="52">
        <v>0</v>
      </c>
      <c r="L156" s="52">
        <v>0</v>
      </c>
      <c r="M156" s="52">
        <v>0</v>
      </c>
      <c r="N156" s="52">
        <v>0</v>
      </c>
      <c r="O156" s="52">
        <v>0</v>
      </c>
      <c r="P156" s="52">
        <v>0</v>
      </c>
      <c r="Q156" s="52">
        <v>0</v>
      </c>
      <c r="R156" s="52">
        <v>0</v>
      </c>
      <c r="S156" s="52">
        <v>0</v>
      </c>
    </row>
    <row r="157" spans="1:19" ht="20.25">
      <c r="A157" s="4">
        <v>149</v>
      </c>
      <c r="B157" s="5">
        <v>520317</v>
      </c>
      <c r="C157" s="6">
        <v>52202613300</v>
      </c>
      <c r="D157" s="7" t="s">
        <v>152</v>
      </c>
      <c r="E157" s="38">
        <v>0</v>
      </c>
      <c r="F157" s="38">
        <v>0</v>
      </c>
      <c r="G157" s="52">
        <v>0</v>
      </c>
      <c r="H157" s="52">
        <v>0</v>
      </c>
      <c r="I157" s="52">
        <v>0</v>
      </c>
      <c r="J157" s="52">
        <v>0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0</v>
      </c>
      <c r="R157" s="52">
        <v>0</v>
      </c>
      <c r="S157" s="52">
        <v>0</v>
      </c>
    </row>
    <row r="158" spans="1:19" ht="20.25">
      <c r="A158" s="4">
        <v>150</v>
      </c>
      <c r="B158" s="5">
        <v>520336</v>
      </c>
      <c r="C158" s="6">
        <v>52202615000</v>
      </c>
      <c r="D158" s="7" t="s">
        <v>153</v>
      </c>
      <c r="E158" s="38">
        <v>0</v>
      </c>
      <c r="F158" s="38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2">
        <v>0</v>
      </c>
      <c r="P158" s="52">
        <v>0</v>
      </c>
      <c r="Q158" s="52">
        <v>0</v>
      </c>
      <c r="R158" s="52">
        <v>0</v>
      </c>
      <c r="S158" s="52">
        <v>0</v>
      </c>
    </row>
    <row r="159" spans="1:19" ht="20.25">
      <c r="A159" s="4">
        <v>151</v>
      </c>
      <c r="B159" s="5">
        <v>520339</v>
      </c>
      <c r="C159" s="6">
        <v>52202605400</v>
      </c>
      <c r="D159" s="7" t="s">
        <v>154</v>
      </c>
      <c r="E159" s="38">
        <v>0</v>
      </c>
      <c r="F159" s="38">
        <v>0</v>
      </c>
      <c r="G159" s="52">
        <v>0</v>
      </c>
      <c r="H159" s="52">
        <v>0</v>
      </c>
      <c r="I159" s="52">
        <v>0</v>
      </c>
      <c r="J159" s="52">
        <v>0</v>
      </c>
      <c r="K159" s="52">
        <v>0</v>
      </c>
      <c r="L159" s="52">
        <v>0</v>
      </c>
      <c r="M159" s="52">
        <v>0</v>
      </c>
      <c r="N159" s="52">
        <v>0</v>
      </c>
      <c r="O159" s="52">
        <v>0</v>
      </c>
      <c r="P159" s="52">
        <v>0</v>
      </c>
      <c r="Q159" s="52">
        <v>0</v>
      </c>
      <c r="R159" s="52">
        <v>0</v>
      </c>
      <c r="S159" s="52">
        <v>0</v>
      </c>
    </row>
    <row r="160" spans="1:19" ht="20.25">
      <c r="A160" s="4">
        <v>152</v>
      </c>
      <c r="B160" s="5">
        <v>520354</v>
      </c>
      <c r="C160" s="6">
        <v>52202604400</v>
      </c>
      <c r="D160" s="7" t="s">
        <v>155</v>
      </c>
      <c r="E160" s="38">
        <v>0</v>
      </c>
      <c r="F160" s="38">
        <v>0</v>
      </c>
      <c r="G160" s="52">
        <v>0</v>
      </c>
      <c r="H160" s="52">
        <v>0</v>
      </c>
      <c r="I160" s="52">
        <v>0</v>
      </c>
      <c r="J160" s="52">
        <v>0</v>
      </c>
      <c r="K160" s="52">
        <v>0</v>
      </c>
      <c r="L160" s="52">
        <v>0</v>
      </c>
      <c r="M160" s="52">
        <v>0</v>
      </c>
      <c r="N160" s="52">
        <v>0</v>
      </c>
      <c r="O160" s="52">
        <v>0</v>
      </c>
      <c r="P160" s="52">
        <v>0</v>
      </c>
      <c r="Q160" s="52">
        <v>0</v>
      </c>
      <c r="R160" s="52">
        <v>0</v>
      </c>
      <c r="S160" s="52">
        <v>0</v>
      </c>
    </row>
    <row r="161" spans="1:19" ht="20.25">
      <c r="A161" s="4">
        <v>153</v>
      </c>
      <c r="B161" s="5">
        <v>520367</v>
      </c>
      <c r="C161" s="6">
        <v>52202609200</v>
      </c>
      <c r="D161" s="7" t="s">
        <v>156</v>
      </c>
      <c r="E161" s="38">
        <v>0</v>
      </c>
      <c r="F161" s="38">
        <v>0</v>
      </c>
      <c r="G161" s="52">
        <v>0</v>
      </c>
      <c r="H161" s="52">
        <v>0</v>
      </c>
      <c r="I161" s="52">
        <v>0</v>
      </c>
      <c r="J161" s="52">
        <v>0</v>
      </c>
      <c r="K161" s="52">
        <v>0</v>
      </c>
      <c r="L161" s="52">
        <v>0</v>
      </c>
      <c r="M161" s="52">
        <v>0</v>
      </c>
      <c r="N161" s="52">
        <v>0</v>
      </c>
      <c r="O161" s="52">
        <v>0</v>
      </c>
      <c r="P161" s="52">
        <v>0</v>
      </c>
      <c r="Q161" s="52">
        <v>0</v>
      </c>
      <c r="R161" s="52">
        <v>0</v>
      </c>
      <c r="S161" s="52">
        <v>0</v>
      </c>
    </row>
    <row r="162" spans="1:19" ht="20.25">
      <c r="A162" s="4">
        <v>154</v>
      </c>
      <c r="B162" s="5">
        <v>520374</v>
      </c>
      <c r="C162" s="6">
        <v>52202613000</v>
      </c>
      <c r="D162" s="7" t="s">
        <v>157</v>
      </c>
      <c r="E162" s="38">
        <v>0</v>
      </c>
      <c r="F162" s="38">
        <v>0</v>
      </c>
      <c r="G162" s="52">
        <v>0</v>
      </c>
      <c r="H162" s="52">
        <v>0</v>
      </c>
      <c r="I162" s="52">
        <v>0</v>
      </c>
      <c r="J162" s="52">
        <v>0</v>
      </c>
      <c r="K162" s="52">
        <v>0</v>
      </c>
      <c r="L162" s="52">
        <v>0</v>
      </c>
      <c r="M162" s="52">
        <v>0</v>
      </c>
      <c r="N162" s="52">
        <v>0</v>
      </c>
      <c r="O162" s="52">
        <v>0</v>
      </c>
      <c r="P162" s="52">
        <v>0</v>
      </c>
      <c r="Q162" s="52">
        <v>0</v>
      </c>
      <c r="R162" s="52">
        <v>0</v>
      </c>
      <c r="S162" s="52">
        <v>0</v>
      </c>
    </row>
    <row r="163" spans="1:19" ht="20.25">
      <c r="A163" s="4">
        <v>155</v>
      </c>
      <c r="B163" s="5">
        <v>520382</v>
      </c>
      <c r="C163" s="6">
        <v>52202614300</v>
      </c>
      <c r="D163" s="7" t="s">
        <v>158</v>
      </c>
      <c r="E163" s="38">
        <v>0</v>
      </c>
      <c r="F163" s="38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2">
        <v>0</v>
      </c>
      <c r="P163" s="52">
        <v>0</v>
      </c>
      <c r="Q163" s="52">
        <v>0</v>
      </c>
      <c r="R163" s="52">
        <v>0</v>
      </c>
      <c r="S163" s="52">
        <v>0</v>
      </c>
    </row>
    <row r="164" spans="1:19" ht="20.25">
      <c r="A164" s="4">
        <v>156</v>
      </c>
      <c r="B164" s="5">
        <v>520391</v>
      </c>
      <c r="C164" s="6">
        <v>52202619500</v>
      </c>
      <c r="D164" s="7" t="s">
        <v>159</v>
      </c>
      <c r="E164" s="38">
        <v>0</v>
      </c>
      <c r="F164" s="38">
        <v>0</v>
      </c>
      <c r="G164" s="52">
        <v>0</v>
      </c>
      <c r="H164" s="52">
        <v>0</v>
      </c>
      <c r="I164" s="52">
        <v>0</v>
      </c>
      <c r="J164" s="52">
        <v>0</v>
      </c>
      <c r="K164" s="52">
        <v>0</v>
      </c>
      <c r="L164" s="52">
        <v>0</v>
      </c>
      <c r="M164" s="52">
        <v>0</v>
      </c>
      <c r="N164" s="52">
        <v>0</v>
      </c>
      <c r="O164" s="52">
        <v>0</v>
      </c>
      <c r="P164" s="52">
        <v>0</v>
      </c>
      <c r="Q164" s="52">
        <v>0</v>
      </c>
      <c r="R164" s="52">
        <v>0</v>
      </c>
      <c r="S164" s="52">
        <v>0</v>
      </c>
    </row>
    <row r="165" spans="1:19" ht="20.25">
      <c r="A165" s="4">
        <v>157</v>
      </c>
      <c r="B165" s="5">
        <v>520394</v>
      </c>
      <c r="C165" s="6">
        <v>52202611800</v>
      </c>
      <c r="D165" s="7" t="s">
        <v>160</v>
      </c>
      <c r="E165" s="38">
        <v>0</v>
      </c>
      <c r="F165" s="38">
        <v>0</v>
      </c>
      <c r="G165" s="52">
        <v>0</v>
      </c>
      <c r="H165" s="52">
        <v>0</v>
      </c>
      <c r="I165" s="52">
        <v>0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v>0</v>
      </c>
      <c r="P165" s="52">
        <v>0</v>
      </c>
      <c r="Q165" s="52">
        <v>0</v>
      </c>
      <c r="R165" s="52">
        <v>0</v>
      </c>
      <c r="S165" s="52">
        <v>0</v>
      </c>
    </row>
    <row r="166" spans="1:19" ht="20.25">
      <c r="A166" s="4">
        <v>158</v>
      </c>
      <c r="B166" s="5">
        <v>520398</v>
      </c>
      <c r="C166" s="6">
        <v>52202609300</v>
      </c>
      <c r="D166" s="7" t="s">
        <v>161</v>
      </c>
      <c r="E166" s="38">
        <v>0</v>
      </c>
      <c r="F166" s="38">
        <v>0</v>
      </c>
      <c r="G166" s="52">
        <v>0</v>
      </c>
      <c r="H166" s="52">
        <v>0</v>
      </c>
      <c r="I166" s="52">
        <v>0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0</v>
      </c>
      <c r="Q166" s="52">
        <v>0</v>
      </c>
      <c r="R166" s="52">
        <v>0</v>
      </c>
      <c r="S166" s="52">
        <v>0</v>
      </c>
    </row>
    <row r="167" spans="1:19" ht="20.25">
      <c r="A167" s="4">
        <v>159</v>
      </c>
      <c r="B167" s="5">
        <v>520400</v>
      </c>
      <c r="C167" s="6">
        <v>52202600100</v>
      </c>
      <c r="D167" s="7" t="s">
        <v>162</v>
      </c>
      <c r="E167" s="38">
        <v>0</v>
      </c>
      <c r="F167" s="38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0</v>
      </c>
      <c r="Q167" s="52">
        <v>0</v>
      </c>
      <c r="R167" s="52">
        <v>0</v>
      </c>
      <c r="S167" s="52">
        <v>0</v>
      </c>
    </row>
    <row r="168" spans="1:19" ht="20.25">
      <c r="A168" s="4">
        <v>160</v>
      </c>
      <c r="B168" s="5">
        <v>520404</v>
      </c>
      <c r="C168" s="6">
        <v>52202615400</v>
      </c>
      <c r="D168" s="7" t="s">
        <v>163</v>
      </c>
      <c r="E168" s="38">
        <v>0</v>
      </c>
      <c r="F168" s="38">
        <v>0</v>
      </c>
      <c r="G168" s="52">
        <v>0</v>
      </c>
      <c r="H168" s="52">
        <v>0</v>
      </c>
      <c r="I168" s="52">
        <v>0</v>
      </c>
      <c r="J168" s="52">
        <v>0</v>
      </c>
      <c r="K168" s="52">
        <v>0</v>
      </c>
      <c r="L168" s="52">
        <v>0</v>
      </c>
      <c r="M168" s="52">
        <v>0</v>
      </c>
      <c r="N168" s="52">
        <v>0</v>
      </c>
      <c r="O168" s="52">
        <v>0</v>
      </c>
      <c r="P168" s="52">
        <v>0</v>
      </c>
      <c r="Q168" s="52">
        <v>0</v>
      </c>
      <c r="R168" s="52">
        <v>0</v>
      </c>
      <c r="S168" s="52">
        <v>0</v>
      </c>
    </row>
    <row r="169" spans="1:19" ht="20.25">
      <c r="A169" s="4">
        <v>161</v>
      </c>
      <c r="B169" s="5">
        <v>520405</v>
      </c>
      <c r="C169" s="6">
        <v>52202610800</v>
      </c>
      <c r="D169" s="7" t="s">
        <v>164</v>
      </c>
      <c r="E169" s="38">
        <v>0</v>
      </c>
      <c r="F169" s="38">
        <v>0</v>
      </c>
      <c r="G169" s="52">
        <v>0</v>
      </c>
      <c r="H169" s="52">
        <v>0</v>
      </c>
      <c r="I169" s="52">
        <v>0</v>
      </c>
      <c r="J169" s="52">
        <v>0</v>
      </c>
      <c r="K169" s="52">
        <v>0</v>
      </c>
      <c r="L169" s="52">
        <v>0</v>
      </c>
      <c r="M169" s="52">
        <v>0</v>
      </c>
      <c r="N169" s="52">
        <v>0</v>
      </c>
      <c r="O169" s="52">
        <v>0</v>
      </c>
      <c r="P169" s="52">
        <v>0</v>
      </c>
      <c r="Q169" s="52">
        <v>0</v>
      </c>
      <c r="R169" s="52">
        <v>0</v>
      </c>
      <c r="S169" s="52">
        <v>0</v>
      </c>
    </row>
    <row r="170" spans="1:19" ht="20.25">
      <c r="A170" s="4">
        <v>162</v>
      </c>
      <c r="B170" s="5">
        <v>520406</v>
      </c>
      <c r="C170" s="6">
        <v>52202611400</v>
      </c>
      <c r="D170" s="7" t="s">
        <v>165</v>
      </c>
      <c r="E170" s="38">
        <v>0</v>
      </c>
      <c r="F170" s="38">
        <v>0</v>
      </c>
      <c r="G170" s="52">
        <v>0</v>
      </c>
      <c r="H170" s="52">
        <v>0</v>
      </c>
      <c r="I170" s="52">
        <v>0</v>
      </c>
      <c r="J170" s="52">
        <v>0</v>
      </c>
      <c r="K170" s="52">
        <v>0</v>
      </c>
      <c r="L170" s="52">
        <v>0</v>
      </c>
      <c r="M170" s="52">
        <v>0</v>
      </c>
      <c r="N170" s="52">
        <v>0</v>
      </c>
      <c r="O170" s="52">
        <v>0</v>
      </c>
      <c r="P170" s="52">
        <v>0</v>
      </c>
      <c r="Q170" s="52">
        <v>0</v>
      </c>
      <c r="R170" s="52">
        <v>0</v>
      </c>
      <c r="S170" s="52">
        <v>0</v>
      </c>
    </row>
    <row r="171" spans="1:19" ht="20.25">
      <c r="A171" s="4">
        <v>163</v>
      </c>
      <c r="B171" s="5">
        <v>520407</v>
      </c>
      <c r="C171" s="6">
        <v>52202617300</v>
      </c>
      <c r="D171" s="7" t="s">
        <v>166</v>
      </c>
      <c r="E171" s="38">
        <v>0</v>
      </c>
      <c r="F171" s="38">
        <v>0</v>
      </c>
      <c r="G171" s="52">
        <v>0</v>
      </c>
      <c r="H171" s="52">
        <v>0</v>
      </c>
      <c r="I171" s="52">
        <v>0</v>
      </c>
      <c r="J171" s="52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</row>
    <row r="172" spans="1:19" ht="20.25">
      <c r="A172" s="4">
        <v>164</v>
      </c>
      <c r="B172" s="5">
        <v>520410</v>
      </c>
      <c r="C172" s="6">
        <v>52202605000</v>
      </c>
      <c r="D172" s="7" t="s">
        <v>167</v>
      </c>
      <c r="E172" s="38">
        <v>0</v>
      </c>
      <c r="F172" s="38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</row>
    <row r="173" spans="1:19" ht="20.25">
      <c r="A173" s="4">
        <v>165</v>
      </c>
      <c r="B173" s="5">
        <v>520411</v>
      </c>
      <c r="C173" s="6">
        <v>52202611300</v>
      </c>
      <c r="D173" s="7" t="s">
        <v>168</v>
      </c>
      <c r="E173" s="38">
        <v>0</v>
      </c>
      <c r="F173" s="38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  <c r="Q173" s="52">
        <v>0</v>
      </c>
      <c r="R173" s="52">
        <v>0</v>
      </c>
      <c r="S173" s="52">
        <v>0</v>
      </c>
    </row>
    <row r="174" spans="1:19" ht="20.25">
      <c r="A174" s="4">
        <v>166</v>
      </c>
      <c r="B174" s="5">
        <v>520414</v>
      </c>
      <c r="C174" s="6">
        <v>52202610200</v>
      </c>
      <c r="D174" s="7" t="s">
        <v>169</v>
      </c>
      <c r="E174" s="38">
        <v>0</v>
      </c>
      <c r="F174" s="38">
        <v>0</v>
      </c>
      <c r="G174" s="52">
        <v>0</v>
      </c>
      <c r="H174" s="52">
        <v>0</v>
      </c>
      <c r="I174" s="52">
        <v>0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v>0</v>
      </c>
      <c r="P174" s="52">
        <v>0</v>
      </c>
      <c r="Q174" s="52">
        <v>0</v>
      </c>
      <c r="R174" s="52">
        <v>0</v>
      </c>
      <c r="S174" s="52">
        <v>0</v>
      </c>
    </row>
    <row r="175" spans="1:19" ht="20.25">
      <c r="A175" s="4">
        <v>167</v>
      </c>
      <c r="B175" s="5">
        <v>520415</v>
      </c>
      <c r="C175" s="6">
        <v>52202616300</v>
      </c>
      <c r="D175" s="7" t="s">
        <v>170</v>
      </c>
      <c r="E175" s="38">
        <v>0</v>
      </c>
      <c r="F175" s="38">
        <v>0</v>
      </c>
      <c r="G175" s="52">
        <v>0</v>
      </c>
      <c r="H175" s="52">
        <v>0</v>
      </c>
      <c r="I175" s="52">
        <v>0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</row>
    <row r="176" spans="1:19" ht="20.25">
      <c r="A176" s="4">
        <v>168</v>
      </c>
      <c r="B176" s="5">
        <v>520418</v>
      </c>
      <c r="C176" s="6">
        <v>52202619600</v>
      </c>
      <c r="D176" s="7" t="s">
        <v>171</v>
      </c>
      <c r="E176" s="38">
        <v>0</v>
      </c>
      <c r="F176" s="38">
        <v>0</v>
      </c>
      <c r="G176" s="52">
        <v>0</v>
      </c>
      <c r="H176" s="52">
        <v>0</v>
      </c>
      <c r="I176" s="52">
        <v>0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</row>
    <row r="177" spans="1:19" ht="20.25">
      <c r="A177" s="4">
        <v>169</v>
      </c>
      <c r="B177" s="5">
        <v>520419</v>
      </c>
      <c r="C177" s="6">
        <v>52202606500</v>
      </c>
      <c r="D177" s="13" t="s">
        <v>172</v>
      </c>
      <c r="E177" s="38">
        <v>0</v>
      </c>
      <c r="F177" s="38">
        <v>0</v>
      </c>
      <c r="G177" s="52">
        <v>0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  <c r="Q177" s="52">
        <v>0</v>
      </c>
      <c r="R177" s="52">
        <v>0</v>
      </c>
      <c r="S177" s="52">
        <v>0</v>
      </c>
    </row>
    <row r="178" spans="1:19" ht="37.5">
      <c r="A178" s="4">
        <v>170</v>
      </c>
      <c r="B178" s="5">
        <v>520423</v>
      </c>
      <c r="C178" s="6">
        <v>52202620000</v>
      </c>
      <c r="D178" s="7" t="s">
        <v>173</v>
      </c>
      <c r="E178" s="38">
        <v>0</v>
      </c>
      <c r="F178" s="38">
        <v>0</v>
      </c>
      <c r="G178" s="52">
        <v>0</v>
      </c>
      <c r="H178" s="52">
        <v>0</v>
      </c>
      <c r="I178" s="52">
        <v>0</v>
      </c>
      <c r="J178" s="52">
        <v>0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  <c r="Q178" s="52">
        <v>0</v>
      </c>
      <c r="R178" s="52">
        <v>0</v>
      </c>
      <c r="S178" s="52">
        <v>0</v>
      </c>
    </row>
    <row r="179" spans="1:19" ht="20.25">
      <c r="A179" s="4">
        <v>171</v>
      </c>
      <c r="B179" s="5">
        <v>520430</v>
      </c>
      <c r="C179" s="6">
        <v>52202604200</v>
      </c>
      <c r="D179" s="7" t="s">
        <v>174</v>
      </c>
      <c r="E179" s="38">
        <v>0</v>
      </c>
      <c r="F179" s="38">
        <v>0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2">
        <v>0</v>
      </c>
    </row>
    <row r="180" spans="1:19" ht="20.25">
      <c r="A180" s="4">
        <v>172</v>
      </c>
      <c r="B180" s="5">
        <v>520431</v>
      </c>
      <c r="C180" s="6">
        <v>52202601500</v>
      </c>
      <c r="D180" s="7" t="s">
        <v>175</v>
      </c>
      <c r="E180" s="38">
        <v>0</v>
      </c>
      <c r="F180" s="38">
        <v>0</v>
      </c>
      <c r="G180" s="52">
        <v>0</v>
      </c>
      <c r="H180" s="52">
        <v>0</v>
      </c>
      <c r="I180" s="52">
        <v>0</v>
      </c>
      <c r="J180" s="52">
        <v>0</v>
      </c>
      <c r="K180" s="52">
        <v>0</v>
      </c>
      <c r="L180" s="52">
        <v>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2">
        <v>0</v>
      </c>
    </row>
    <row r="181" spans="1:19" ht="20.25">
      <c r="A181" s="4">
        <v>173</v>
      </c>
      <c r="B181" s="5">
        <v>520438</v>
      </c>
      <c r="C181" s="6">
        <v>52202612800</v>
      </c>
      <c r="D181" s="7" t="s">
        <v>176</v>
      </c>
      <c r="E181" s="38">
        <v>0</v>
      </c>
      <c r="F181" s="38">
        <v>0</v>
      </c>
      <c r="G181" s="52">
        <v>0</v>
      </c>
      <c r="H181" s="52">
        <v>0</v>
      </c>
      <c r="I181" s="52">
        <v>0</v>
      </c>
      <c r="J181" s="52">
        <v>0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2">
        <v>0</v>
      </c>
    </row>
    <row r="182" spans="1:19" ht="20.25">
      <c r="A182" s="4">
        <v>174</v>
      </c>
      <c r="B182" s="5">
        <v>520442</v>
      </c>
      <c r="C182" s="6">
        <v>52202609400</v>
      </c>
      <c r="D182" s="7" t="s">
        <v>177</v>
      </c>
      <c r="E182" s="38">
        <v>0</v>
      </c>
      <c r="F182" s="38">
        <v>0</v>
      </c>
      <c r="G182" s="52">
        <v>0</v>
      </c>
      <c r="H182" s="52">
        <v>0</v>
      </c>
      <c r="I182" s="52">
        <v>0</v>
      </c>
      <c r="J182" s="52">
        <v>0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  <c r="Q182" s="52">
        <v>0</v>
      </c>
      <c r="R182" s="52">
        <v>0</v>
      </c>
      <c r="S182" s="52">
        <v>0</v>
      </c>
    </row>
    <row r="183" spans="1:19" ht="20.25">
      <c r="A183" s="4">
        <v>175</v>
      </c>
      <c r="B183" s="5">
        <v>520446</v>
      </c>
      <c r="C183" s="6">
        <v>52202606600</v>
      </c>
      <c r="D183" s="7" t="s">
        <v>178</v>
      </c>
      <c r="E183" s="38">
        <v>0</v>
      </c>
      <c r="F183" s="38">
        <v>0</v>
      </c>
      <c r="G183" s="52">
        <v>0</v>
      </c>
      <c r="H183" s="52">
        <v>0</v>
      </c>
      <c r="I183" s="52">
        <v>0</v>
      </c>
      <c r="J183" s="52">
        <v>0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  <c r="Q183" s="52">
        <v>0</v>
      </c>
      <c r="R183" s="52">
        <v>0</v>
      </c>
      <c r="S183" s="52">
        <v>0</v>
      </c>
    </row>
    <row r="184" spans="1:19" ht="20.25">
      <c r="A184" s="4">
        <v>176</v>
      </c>
      <c r="B184" s="5">
        <v>520449</v>
      </c>
      <c r="C184" s="6">
        <v>52202612700</v>
      </c>
      <c r="D184" s="7" t="s">
        <v>179</v>
      </c>
      <c r="E184" s="38">
        <v>0</v>
      </c>
      <c r="F184" s="38">
        <v>0</v>
      </c>
      <c r="G184" s="52">
        <v>0</v>
      </c>
      <c r="H184" s="52">
        <v>0</v>
      </c>
      <c r="I184" s="52">
        <v>0</v>
      </c>
      <c r="J184" s="52">
        <v>0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  <c r="Q184" s="52">
        <v>0</v>
      </c>
      <c r="R184" s="52">
        <v>0</v>
      </c>
      <c r="S184" s="52">
        <v>0</v>
      </c>
    </row>
    <row r="185" spans="1:19" ht="20.25">
      <c r="A185" s="4">
        <v>177</v>
      </c>
      <c r="B185" s="5">
        <v>520450</v>
      </c>
      <c r="C185" s="6">
        <v>52202612900</v>
      </c>
      <c r="D185" s="7" t="s">
        <v>180</v>
      </c>
      <c r="E185" s="38">
        <v>0</v>
      </c>
      <c r="F185" s="38">
        <v>0</v>
      </c>
      <c r="G185" s="52">
        <v>0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  <c r="Q185" s="52">
        <v>0</v>
      </c>
      <c r="R185" s="52">
        <v>0</v>
      </c>
      <c r="S185" s="52">
        <v>0</v>
      </c>
    </row>
    <row r="186" spans="1:19" ht="20.25">
      <c r="A186" s="4">
        <v>178</v>
      </c>
      <c r="B186" s="5">
        <v>520451</v>
      </c>
      <c r="C186" s="6">
        <v>52202613100</v>
      </c>
      <c r="D186" s="7" t="s">
        <v>181</v>
      </c>
      <c r="E186" s="38">
        <v>0</v>
      </c>
      <c r="F186" s="38">
        <v>0</v>
      </c>
      <c r="G186" s="52">
        <v>0</v>
      </c>
      <c r="H186" s="52">
        <v>0</v>
      </c>
      <c r="I186" s="52">
        <v>0</v>
      </c>
      <c r="J186" s="52">
        <v>0</v>
      </c>
      <c r="K186" s="52">
        <v>0</v>
      </c>
      <c r="L186" s="52">
        <v>0</v>
      </c>
      <c r="M186" s="52">
        <v>0</v>
      </c>
      <c r="N186" s="52">
        <v>0</v>
      </c>
      <c r="O186" s="52">
        <v>0</v>
      </c>
      <c r="P186" s="52">
        <v>0</v>
      </c>
      <c r="Q186" s="52">
        <v>0</v>
      </c>
      <c r="R186" s="52">
        <v>0</v>
      </c>
      <c r="S186" s="52">
        <v>0</v>
      </c>
    </row>
    <row r="187" spans="1:19" ht="20.25">
      <c r="A187" s="4">
        <v>179</v>
      </c>
      <c r="B187" s="5">
        <v>520455</v>
      </c>
      <c r="C187" s="6">
        <v>52202607400</v>
      </c>
      <c r="D187" s="7" t="s">
        <v>182</v>
      </c>
      <c r="E187" s="38">
        <v>0</v>
      </c>
      <c r="F187" s="38">
        <v>0</v>
      </c>
      <c r="G187" s="52">
        <v>0</v>
      </c>
      <c r="H187" s="52">
        <v>0</v>
      </c>
      <c r="I187" s="52">
        <v>0</v>
      </c>
      <c r="J187" s="52">
        <v>0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0</v>
      </c>
      <c r="R187" s="52">
        <v>0</v>
      </c>
      <c r="S187" s="52">
        <v>0</v>
      </c>
    </row>
    <row r="188" spans="1:19" ht="20.25">
      <c r="A188" s="4">
        <v>180</v>
      </c>
      <c r="B188" s="14">
        <v>520459</v>
      </c>
      <c r="C188" s="6">
        <v>52202614000</v>
      </c>
      <c r="D188" s="7" t="s">
        <v>183</v>
      </c>
      <c r="E188" s="38">
        <v>0</v>
      </c>
      <c r="F188" s="38">
        <v>0</v>
      </c>
      <c r="G188" s="52">
        <v>0</v>
      </c>
      <c r="H188" s="52">
        <v>0</v>
      </c>
      <c r="I188" s="52">
        <v>0</v>
      </c>
      <c r="J188" s="52">
        <v>0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</row>
    <row r="189" spans="1:19" ht="20.25">
      <c r="A189" s="4">
        <v>181</v>
      </c>
      <c r="B189" s="5">
        <v>520467</v>
      </c>
      <c r="C189" s="6">
        <v>52202605100</v>
      </c>
      <c r="D189" s="7" t="s">
        <v>184</v>
      </c>
      <c r="E189" s="38">
        <v>0</v>
      </c>
      <c r="F189" s="38">
        <v>0</v>
      </c>
      <c r="G189" s="52">
        <v>0</v>
      </c>
      <c r="H189" s="52">
        <v>0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52">
        <v>0</v>
      </c>
      <c r="O189" s="52">
        <v>0</v>
      </c>
      <c r="P189" s="52">
        <v>0</v>
      </c>
      <c r="Q189" s="52">
        <v>0</v>
      </c>
      <c r="R189" s="52">
        <v>0</v>
      </c>
      <c r="S189" s="52">
        <v>0</v>
      </c>
    </row>
    <row r="190" spans="1:19" ht="20.25">
      <c r="A190" s="4">
        <v>182</v>
      </c>
      <c r="B190" s="5">
        <v>520469</v>
      </c>
      <c r="C190" s="6">
        <v>52202618500</v>
      </c>
      <c r="D190" s="7" t="s">
        <v>185</v>
      </c>
      <c r="E190" s="38">
        <v>0</v>
      </c>
      <c r="F190" s="38">
        <v>0</v>
      </c>
      <c r="G190" s="52">
        <v>0</v>
      </c>
      <c r="H190" s="52">
        <v>0</v>
      </c>
      <c r="I190" s="52">
        <v>0</v>
      </c>
      <c r="J190" s="52">
        <v>0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  <c r="Q190" s="52">
        <v>0</v>
      </c>
      <c r="R190" s="52">
        <v>0</v>
      </c>
      <c r="S190" s="52">
        <v>0</v>
      </c>
    </row>
    <row r="191" spans="1:19" ht="20.25">
      <c r="A191" s="4">
        <v>183</v>
      </c>
      <c r="B191" s="5">
        <v>520471</v>
      </c>
      <c r="C191" s="6">
        <v>52202618100</v>
      </c>
      <c r="D191" s="7" t="s">
        <v>186</v>
      </c>
      <c r="E191" s="38">
        <v>0</v>
      </c>
      <c r="F191" s="38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</row>
    <row r="192" spans="1:19" ht="37.5">
      <c r="A192" s="4">
        <v>184</v>
      </c>
      <c r="B192" s="5">
        <v>520480</v>
      </c>
      <c r="C192" s="6">
        <v>52202617900</v>
      </c>
      <c r="D192" s="7" t="s">
        <v>187</v>
      </c>
      <c r="E192" s="38">
        <v>0</v>
      </c>
      <c r="F192" s="38">
        <v>0</v>
      </c>
      <c r="G192" s="52">
        <v>0</v>
      </c>
      <c r="H192" s="52">
        <v>0</v>
      </c>
      <c r="I192" s="52">
        <v>0</v>
      </c>
      <c r="J192" s="52">
        <v>0</v>
      </c>
      <c r="K192" s="52">
        <v>0</v>
      </c>
      <c r="L192" s="52">
        <v>0</v>
      </c>
      <c r="M192" s="52">
        <v>0</v>
      </c>
      <c r="N192" s="52">
        <v>0</v>
      </c>
      <c r="O192" s="52">
        <v>0</v>
      </c>
      <c r="P192" s="52">
        <v>0</v>
      </c>
      <c r="Q192" s="52">
        <v>0</v>
      </c>
      <c r="R192" s="52">
        <v>0</v>
      </c>
      <c r="S192" s="52">
        <v>0</v>
      </c>
    </row>
    <row r="193" spans="1:19" ht="20.25">
      <c r="A193" s="4">
        <v>185</v>
      </c>
      <c r="B193" s="5">
        <v>520483</v>
      </c>
      <c r="C193" s="6">
        <v>52202609700</v>
      </c>
      <c r="D193" s="7" t="s">
        <v>188</v>
      </c>
      <c r="E193" s="38">
        <v>0</v>
      </c>
      <c r="F193" s="38">
        <v>0</v>
      </c>
      <c r="G193" s="52">
        <v>0</v>
      </c>
      <c r="H193" s="52">
        <v>0</v>
      </c>
      <c r="I193" s="52">
        <v>0</v>
      </c>
      <c r="J193" s="52">
        <v>0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  <c r="Q193" s="52">
        <v>0</v>
      </c>
      <c r="R193" s="52">
        <v>0</v>
      </c>
      <c r="S193" s="52">
        <v>0</v>
      </c>
    </row>
    <row r="194" spans="1:19" ht="20.25">
      <c r="A194" s="4">
        <v>186</v>
      </c>
      <c r="B194" s="5">
        <v>520487</v>
      </c>
      <c r="C194" s="6">
        <v>52202612000</v>
      </c>
      <c r="D194" s="7" t="s">
        <v>189</v>
      </c>
      <c r="E194" s="38">
        <v>0</v>
      </c>
      <c r="F194" s="38">
        <v>0</v>
      </c>
      <c r="G194" s="52">
        <v>0</v>
      </c>
      <c r="H194" s="52">
        <v>0</v>
      </c>
      <c r="I194" s="52">
        <v>0</v>
      </c>
      <c r="J194" s="52">
        <v>0</v>
      </c>
      <c r="K194" s="52">
        <v>0</v>
      </c>
      <c r="L194" s="52">
        <v>0</v>
      </c>
      <c r="M194" s="52">
        <v>0</v>
      </c>
      <c r="N194" s="52">
        <v>0</v>
      </c>
      <c r="O194" s="52">
        <v>0</v>
      </c>
      <c r="P194" s="52">
        <v>0</v>
      </c>
      <c r="Q194" s="52">
        <v>0</v>
      </c>
      <c r="R194" s="52">
        <v>0</v>
      </c>
      <c r="S194" s="52">
        <v>0</v>
      </c>
    </row>
    <row r="195" spans="1:19" ht="20.25">
      <c r="A195" s="4">
        <v>187</v>
      </c>
      <c r="B195" s="15">
        <v>520489</v>
      </c>
      <c r="C195" s="6">
        <v>52202611100</v>
      </c>
      <c r="D195" s="7" t="s">
        <v>190</v>
      </c>
      <c r="E195" s="38">
        <v>0</v>
      </c>
      <c r="F195" s="38">
        <v>0</v>
      </c>
      <c r="G195" s="52">
        <v>0</v>
      </c>
      <c r="H195" s="52">
        <v>0</v>
      </c>
      <c r="I195" s="52">
        <v>0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  <c r="Q195" s="52">
        <v>0</v>
      </c>
      <c r="R195" s="52">
        <v>0</v>
      </c>
      <c r="S195" s="52">
        <v>0</v>
      </c>
    </row>
    <row r="196" spans="1:19" ht="20.25">
      <c r="A196" s="4">
        <v>188</v>
      </c>
      <c r="B196" s="16">
        <v>520501</v>
      </c>
      <c r="C196" s="6">
        <v>52202617600</v>
      </c>
      <c r="D196" s="17" t="s">
        <v>191</v>
      </c>
      <c r="E196" s="38">
        <v>0</v>
      </c>
      <c r="F196" s="38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  <c r="Q196" s="52">
        <v>0</v>
      </c>
      <c r="R196" s="52">
        <v>0</v>
      </c>
      <c r="S196" s="52">
        <v>0</v>
      </c>
    </row>
    <row r="197" spans="1:19" ht="20.25">
      <c r="A197" s="4">
        <v>189</v>
      </c>
      <c r="B197" s="18">
        <v>520502</v>
      </c>
      <c r="C197" s="6">
        <v>52202611000</v>
      </c>
      <c r="D197" s="19" t="s">
        <v>192</v>
      </c>
      <c r="E197" s="38">
        <v>0</v>
      </c>
      <c r="F197" s="38">
        <v>0</v>
      </c>
      <c r="G197" s="52">
        <v>0</v>
      </c>
      <c r="H197" s="52">
        <v>0</v>
      </c>
      <c r="I197" s="52">
        <v>0</v>
      </c>
      <c r="J197" s="52">
        <v>0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  <c r="Q197" s="52">
        <v>0</v>
      </c>
      <c r="R197" s="52">
        <v>0</v>
      </c>
      <c r="S197" s="52">
        <v>0</v>
      </c>
    </row>
    <row r="198" spans="1:19" ht="20.25">
      <c r="A198" s="4">
        <v>190</v>
      </c>
      <c r="B198" s="16">
        <v>520503</v>
      </c>
      <c r="C198" s="6">
        <v>52202617800</v>
      </c>
      <c r="D198" s="19" t="s">
        <v>193</v>
      </c>
      <c r="E198" s="38">
        <v>0</v>
      </c>
      <c r="F198" s="38">
        <v>0</v>
      </c>
      <c r="G198" s="52">
        <v>0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  <c r="Q198" s="52">
        <v>0</v>
      </c>
      <c r="R198" s="52">
        <v>0</v>
      </c>
      <c r="S198" s="52">
        <v>0</v>
      </c>
    </row>
    <row r="199" spans="1:19" ht="20.25">
      <c r="A199" s="4">
        <v>191</v>
      </c>
      <c r="B199" s="18">
        <v>520507</v>
      </c>
      <c r="C199" s="6">
        <v>52202611600</v>
      </c>
      <c r="D199" s="19" t="s">
        <v>194</v>
      </c>
      <c r="E199" s="38">
        <v>0</v>
      </c>
      <c r="F199" s="38">
        <v>0</v>
      </c>
      <c r="G199" s="52">
        <v>0</v>
      </c>
      <c r="H199" s="52">
        <v>0</v>
      </c>
      <c r="I199" s="52">
        <v>0</v>
      </c>
      <c r="J199" s="52">
        <v>0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  <c r="Q199" s="52">
        <v>0</v>
      </c>
      <c r="R199" s="52">
        <v>0</v>
      </c>
      <c r="S199" s="52">
        <v>0</v>
      </c>
    </row>
    <row r="200" spans="1:19" ht="20.25">
      <c r="A200" s="4">
        <v>192</v>
      </c>
      <c r="B200" s="18">
        <v>520508</v>
      </c>
      <c r="C200" s="6">
        <v>52202614700</v>
      </c>
      <c r="D200" s="19" t="s">
        <v>195</v>
      </c>
      <c r="E200" s="38">
        <v>0</v>
      </c>
      <c r="F200" s="38">
        <v>0</v>
      </c>
      <c r="G200" s="52">
        <v>0</v>
      </c>
      <c r="H200" s="52">
        <v>0</v>
      </c>
      <c r="I200" s="52">
        <v>0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  <c r="Q200" s="52">
        <v>0</v>
      </c>
      <c r="R200" s="52">
        <v>0</v>
      </c>
      <c r="S200" s="52">
        <v>0</v>
      </c>
    </row>
    <row r="201" spans="1:19" ht="20.25">
      <c r="A201" s="4">
        <v>193</v>
      </c>
      <c r="B201" s="18">
        <v>520509</v>
      </c>
      <c r="C201" s="6">
        <v>52202614900</v>
      </c>
      <c r="D201" s="19" t="s">
        <v>196</v>
      </c>
      <c r="E201" s="38">
        <v>0</v>
      </c>
      <c r="F201" s="38">
        <v>0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  <c r="Q201" s="52">
        <v>0</v>
      </c>
      <c r="R201" s="52">
        <v>0</v>
      </c>
      <c r="S201" s="52">
        <v>0</v>
      </c>
    </row>
    <row r="202" spans="1:19" ht="20.25">
      <c r="A202" s="4">
        <v>194</v>
      </c>
      <c r="B202" s="18">
        <v>520510</v>
      </c>
      <c r="C202" s="6">
        <v>52202617700</v>
      </c>
      <c r="D202" s="19" t="s">
        <v>197</v>
      </c>
      <c r="E202" s="38">
        <v>0</v>
      </c>
      <c r="F202" s="38">
        <v>0</v>
      </c>
      <c r="G202" s="52">
        <v>0</v>
      </c>
      <c r="H202" s="52">
        <v>0</v>
      </c>
      <c r="I202" s="52">
        <v>0</v>
      </c>
      <c r="J202" s="52">
        <v>0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  <c r="Q202" s="52">
        <v>0</v>
      </c>
      <c r="R202" s="52">
        <v>0</v>
      </c>
      <c r="S202" s="52">
        <v>0</v>
      </c>
    </row>
    <row r="203" spans="1:19" ht="20.25">
      <c r="A203" s="4">
        <v>195</v>
      </c>
      <c r="B203" s="18">
        <v>520511</v>
      </c>
      <c r="C203" s="6">
        <v>52202619300</v>
      </c>
      <c r="D203" s="19" t="s">
        <v>198</v>
      </c>
      <c r="E203" s="38">
        <v>0</v>
      </c>
      <c r="F203" s="38">
        <v>0</v>
      </c>
      <c r="G203" s="52">
        <v>0</v>
      </c>
      <c r="H203" s="52">
        <v>0</v>
      </c>
      <c r="I203" s="52">
        <v>0</v>
      </c>
      <c r="J203" s="52">
        <v>0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  <c r="Q203" s="52">
        <v>0</v>
      </c>
      <c r="R203" s="52">
        <v>0</v>
      </c>
      <c r="S203" s="52">
        <v>0</v>
      </c>
    </row>
    <row r="204" spans="1:19" ht="20.25">
      <c r="A204" s="4">
        <v>196</v>
      </c>
      <c r="B204" s="18">
        <v>520512</v>
      </c>
      <c r="C204" s="6">
        <v>52202619400</v>
      </c>
      <c r="D204" s="19" t="s">
        <v>199</v>
      </c>
      <c r="E204" s="38">
        <v>0</v>
      </c>
      <c r="F204" s="38">
        <v>0</v>
      </c>
      <c r="G204" s="52">
        <v>0</v>
      </c>
      <c r="H204" s="52">
        <v>0</v>
      </c>
      <c r="I204" s="52">
        <v>0</v>
      </c>
      <c r="J204" s="52">
        <v>0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  <c r="Q204" s="52">
        <v>0</v>
      </c>
      <c r="R204" s="52">
        <v>0</v>
      </c>
      <c r="S204" s="52">
        <v>0</v>
      </c>
    </row>
    <row r="205" spans="1:19" ht="20.25">
      <c r="A205" s="4">
        <v>197</v>
      </c>
      <c r="B205" s="18">
        <v>520513</v>
      </c>
      <c r="C205" s="6">
        <v>52202619700</v>
      </c>
      <c r="D205" s="19" t="s">
        <v>200</v>
      </c>
      <c r="E205" s="38">
        <v>0</v>
      </c>
      <c r="F205" s="38">
        <v>0</v>
      </c>
      <c r="G205" s="52">
        <v>0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  <c r="Q205" s="52">
        <v>0</v>
      </c>
      <c r="R205" s="52">
        <v>0</v>
      </c>
      <c r="S205" s="52">
        <v>0</v>
      </c>
    </row>
    <row r="206" spans="1:19" ht="20.25">
      <c r="A206" s="4">
        <v>198</v>
      </c>
      <c r="B206" s="18">
        <v>520514</v>
      </c>
      <c r="C206" s="6">
        <v>52202619900</v>
      </c>
      <c r="D206" s="19" t="s">
        <v>201</v>
      </c>
      <c r="E206" s="38">
        <v>0</v>
      </c>
      <c r="F206" s="38">
        <v>0</v>
      </c>
      <c r="G206" s="52">
        <v>0</v>
      </c>
      <c r="H206" s="52">
        <v>0</v>
      </c>
      <c r="I206" s="52">
        <v>0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  <c r="Q206" s="52">
        <v>0</v>
      </c>
      <c r="R206" s="52">
        <v>0</v>
      </c>
      <c r="S206" s="52">
        <v>0</v>
      </c>
    </row>
    <row r="207" spans="1:19" ht="20.25">
      <c r="A207" s="4">
        <v>199</v>
      </c>
      <c r="B207" s="20">
        <v>520515</v>
      </c>
      <c r="C207" s="6">
        <v>52202620100</v>
      </c>
      <c r="D207" s="21" t="s">
        <v>202</v>
      </c>
      <c r="E207" s="38">
        <v>0</v>
      </c>
      <c r="F207" s="38">
        <v>0</v>
      </c>
      <c r="G207" s="52">
        <v>0</v>
      </c>
      <c r="H207" s="52">
        <v>0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2">
        <v>0</v>
      </c>
      <c r="Q207" s="52">
        <v>0</v>
      </c>
      <c r="R207" s="52">
        <v>0</v>
      </c>
      <c r="S207" s="52">
        <v>0</v>
      </c>
    </row>
    <row r="208" spans="1:19" ht="20.25">
      <c r="A208" s="4">
        <v>200</v>
      </c>
      <c r="B208" s="20">
        <v>520516</v>
      </c>
      <c r="C208" s="6">
        <v>52202620200</v>
      </c>
      <c r="D208" s="21" t="s">
        <v>203</v>
      </c>
      <c r="E208" s="38">
        <v>0</v>
      </c>
      <c r="F208" s="38">
        <v>0</v>
      </c>
      <c r="G208" s="52">
        <v>0</v>
      </c>
      <c r="H208" s="52">
        <v>0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0</v>
      </c>
      <c r="R208" s="52">
        <v>0</v>
      </c>
      <c r="S208" s="52">
        <v>0</v>
      </c>
    </row>
    <row r="209" spans="1:19" ht="20.25">
      <c r="A209" s="4">
        <v>201</v>
      </c>
      <c r="B209" s="20">
        <v>520517</v>
      </c>
      <c r="C209" s="6">
        <v>52202620300</v>
      </c>
      <c r="D209" s="21" t="s">
        <v>231</v>
      </c>
      <c r="E209" s="38">
        <v>0</v>
      </c>
      <c r="F209" s="38">
        <v>0</v>
      </c>
      <c r="G209" s="52">
        <v>0</v>
      </c>
      <c r="H209" s="52">
        <v>0</v>
      </c>
      <c r="I209" s="52">
        <v>0</v>
      </c>
      <c r="J209" s="52">
        <v>0</v>
      </c>
      <c r="K209" s="52">
        <v>0</v>
      </c>
      <c r="L209" s="52">
        <v>0</v>
      </c>
      <c r="M209" s="52">
        <v>0</v>
      </c>
      <c r="N209" s="52">
        <v>0</v>
      </c>
      <c r="O209" s="52">
        <v>0</v>
      </c>
      <c r="P209" s="52">
        <v>0</v>
      </c>
      <c r="Q209" s="52">
        <v>0</v>
      </c>
      <c r="R209" s="52">
        <v>0</v>
      </c>
      <c r="S209" s="52">
        <v>0</v>
      </c>
    </row>
    <row r="210" spans="1:19" ht="20.25">
      <c r="A210" s="39"/>
      <c r="B210" s="45"/>
      <c r="C210" s="46"/>
      <c r="D210" s="47" t="s">
        <v>204</v>
      </c>
      <c r="E210" s="49">
        <f>SUM(E123:E209)</f>
        <v>10866</v>
      </c>
      <c r="F210" s="49">
        <f t="shared" ref="F210:S210" si="3">SUM(F123:F209)</f>
        <v>652</v>
      </c>
      <c r="G210" s="49">
        <f t="shared" si="3"/>
        <v>5249</v>
      </c>
      <c r="H210" s="49">
        <f t="shared" si="3"/>
        <v>1493</v>
      </c>
      <c r="I210" s="49">
        <f t="shared" si="3"/>
        <v>35</v>
      </c>
      <c r="J210" s="49">
        <f t="shared" si="3"/>
        <v>36</v>
      </c>
      <c r="K210" s="49">
        <f t="shared" si="3"/>
        <v>217</v>
      </c>
      <c r="L210" s="49">
        <f t="shared" si="3"/>
        <v>429</v>
      </c>
      <c r="M210" s="49">
        <f t="shared" si="3"/>
        <v>753</v>
      </c>
      <c r="N210" s="49">
        <f t="shared" si="3"/>
        <v>338</v>
      </c>
      <c r="O210" s="49">
        <f t="shared" si="3"/>
        <v>652</v>
      </c>
      <c r="P210" s="49">
        <f t="shared" si="3"/>
        <v>0</v>
      </c>
      <c r="Q210" s="49">
        <f t="shared" si="3"/>
        <v>1609</v>
      </c>
      <c r="R210" s="49">
        <f t="shared" si="3"/>
        <v>0</v>
      </c>
      <c r="S210" s="49">
        <f t="shared" si="3"/>
        <v>55</v>
      </c>
    </row>
    <row r="211" spans="1:19" ht="20.25">
      <c r="A211" s="39"/>
      <c r="B211" s="45"/>
      <c r="C211" s="46"/>
      <c r="D211" s="47" t="s">
        <v>205</v>
      </c>
      <c r="E211" s="49">
        <f>E210+E122+E115+E113</f>
        <v>643606</v>
      </c>
      <c r="F211" s="49">
        <f t="shared" ref="F211:S211" si="4">F210+F122+F115+F113</f>
        <v>17200</v>
      </c>
      <c r="G211" s="49">
        <f t="shared" si="4"/>
        <v>294278</v>
      </c>
      <c r="H211" s="49">
        <f t="shared" si="4"/>
        <v>93830</v>
      </c>
      <c r="I211" s="49">
        <f t="shared" si="4"/>
        <v>3056</v>
      </c>
      <c r="J211" s="49">
        <f t="shared" si="4"/>
        <v>2851</v>
      </c>
      <c r="K211" s="49">
        <f t="shared" si="4"/>
        <v>7740</v>
      </c>
      <c r="L211" s="49">
        <f t="shared" si="4"/>
        <v>66966</v>
      </c>
      <c r="M211" s="49">
        <f t="shared" si="4"/>
        <v>22397</v>
      </c>
      <c r="N211" s="49">
        <f t="shared" si="4"/>
        <v>15835</v>
      </c>
      <c r="O211" s="49">
        <f t="shared" si="4"/>
        <v>16406</v>
      </c>
      <c r="P211" s="49">
        <f t="shared" si="4"/>
        <v>794</v>
      </c>
      <c r="Q211" s="49">
        <f t="shared" si="4"/>
        <v>92916</v>
      </c>
      <c r="R211" s="49">
        <f t="shared" si="4"/>
        <v>13819</v>
      </c>
      <c r="S211" s="49">
        <f t="shared" si="4"/>
        <v>12718</v>
      </c>
    </row>
    <row r="212" spans="1:19" ht="20.25">
      <c r="A212" s="4"/>
      <c r="B212" s="22"/>
      <c r="C212" s="23"/>
      <c r="D212" s="24" t="s">
        <v>206</v>
      </c>
      <c r="E212" s="25"/>
      <c r="F212" s="25"/>
      <c r="G212" s="52">
        <v>0</v>
      </c>
      <c r="H212" s="52">
        <v>0</v>
      </c>
      <c r="I212" s="52">
        <v>0</v>
      </c>
      <c r="J212" s="52">
        <v>0</v>
      </c>
      <c r="K212" s="52">
        <v>0</v>
      </c>
      <c r="L212" s="52">
        <v>0</v>
      </c>
      <c r="M212" s="52"/>
      <c r="N212" s="52">
        <v>0</v>
      </c>
      <c r="O212" s="52"/>
      <c r="P212" s="52">
        <v>0</v>
      </c>
      <c r="Q212" s="52">
        <v>0</v>
      </c>
      <c r="R212" s="52">
        <v>0</v>
      </c>
      <c r="S212" s="52">
        <v>0</v>
      </c>
    </row>
    <row r="213" spans="1:19" ht="30">
      <c r="A213" s="25"/>
      <c r="B213" s="25"/>
      <c r="C213" s="26"/>
      <c r="D213" s="24" t="s">
        <v>207</v>
      </c>
      <c r="E213" s="25">
        <v>132</v>
      </c>
      <c r="F213" s="25">
        <v>5</v>
      </c>
      <c r="G213" s="52">
        <v>0</v>
      </c>
      <c r="H213" s="52">
        <v>0</v>
      </c>
      <c r="I213" s="52">
        <v>0</v>
      </c>
      <c r="J213" s="52">
        <v>0</v>
      </c>
      <c r="K213" s="52"/>
      <c r="L213" s="52"/>
      <c r="M213" s="52"/>
      <c r="N213" s="52"/>
      <c r="O213" s="52">
        <v>5</v>
      </c>
      <c r="P213" s="52">
        <v>0</v>
      </c>
      <c r="Q213" s="52">
        <v>127</v>
      </c>
      <c r="R213" s="52"/>
      <c r="S213" s="52"/>
    </row>
    <row r="214" spans="1:19" ht="20.25">
      <c r="A214" s="39"/>
      <c r="B214" s="45"/>
      <c r="C214" s="48"/>
      <c r="D214" s="47" t="s">
        <v>208</v>
      </c>
      <c r="E214" s="49">
        <f>E211+E213</f>
        <v>643738</v>
      </c>
      <c r="F214" s="49">
        <f t="shared" ref="F214:S214" si="5">F211+F213</f>
        <v>17205</v>
      </c>
      <c r="G214" s="49">
        <f t="shared" si="5"/>
        <v>294278</v>
      </c>
      <c r="H214" s="49">
        <f t="shared" si="5"/>
        <v>93830</v>
      </c>
      <c r="I214" s="49">
        <f t="shared" si="5"/>
        <v>3056</v>
      </c>
      <c r="J214" s="49">
        <f t="shared" si="5"/>
        <v>2851</v>
      </c>
      <c r="K214" s="49">
        <f t="shared" si="5"/>
        <v>7740</v>
      </c>
      <c r="L214" s="49">
        <f t="shared" si="5"/>
        <v>66966</v>
      </c>
      <c r="M214" s="49">
        <f t="shared" si="5"/>
        <v>22397</v>
      </c>
      <c r="N214" s="49">
        <f t="shared" si="5"/>
        <v>15835</v>
      </c>
      <c r="O214" s="49">
        <f t="shared" si="5"/>
        <v>16411</v>
      </c>
      <c r="P214" s="49">
        <f t="shared" si="5"/>
        <v>794</v>
      </c>
      <c r="Q214" s="49">
        <f t="shared" si="5"/>
        <v>93043</v>
      </c>
      <c r="R214" s="49">
        <f t="shared" si="5"/>
        <v>13819</v>
      </c>
      <c r="S214" s="49">
        <f t="shared" si="5"/>
        <v>12718</v>
      </c>
    </row>
    <row r="215" spans="1:19">
      <c r="A215" s="53"/>
    </row>
    <row r="216" spans="1:19">
      <c r="A216" s="53"/>
      <c r="D216" s="29" t="s">
        <v>209</v>
      </c>
      <c r="E216" s="35"/>
      <c r="F216" s="35"/>
    </row>
    <row r="327" spans="7:19"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</row>
    <row r="332" spans="7:19"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</row>
    <row r="333" spans="7:19"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</row>
  </sheetData>
  <autoFilter ref="A5:S214">
    <filterColumn colId="3"/>
  </autoFilter>
  <mergeCells count="9">
    <mergeCell ref="B1:C1"/>
    <mergeCell ref="E2:S2"/>
    <mergeCell ref="A3:A4"/>
    <mergeCell ref="B3:B4"/>
    <mergeCell ref="C3:C4"/>
    <mergeCell ref="D3:D4"/>
    <mergeCell ref="E3:E4"/>
    <mergeCell ref="F3:F4"/>
    <mergeCell ref="G3:S3"/>
  </mergeCells>
  <conditionalFormatting sqref="B207:C209 L212:M212 D189:D209 G114:S114 G6:S112 G116:S121 B208:D208 G123:S209">
    <cfRule type="cellIs" dxfId="7" priority="8" operator="equal">
      <formula>0</formula>
    </cfRule>
  </conditionalFormatting>
  <conditionalFormatting sqref="D195:D209 E114:S114 E212:S213 E6:S112 E116:S121 E123:S209 D208:S208">
    <cfRule type="cellIs" dxfId="6" priority="7" operator="equal">
      <formula>0</formula>
    </cfRule>
  </conditionalFormatting>
  <conditionalFormatting sqref="G203:G204 K203:K204 H119:J121 L119:S121 G117:S117 H123:J209 L123:S209">
    <cfRule type="cellIs" dxfId="5" priority="6" operator="equal">
      <formula>0</formula>
    </cfRule>
  </conditionalFormatting>
  <conditionalFormatting sqref="L212:M212 G114:S114 G6:S112 G116:S121 G123:S209">
    <cfRule type="cellIs" dxfId="4" priority="5" operator="equal">
      <formula>0</formula>
    </cfRule>
  </conditionalFormatting>
  <conditionalFormatting sqref="B207:C209 L212:M212 D189:D209 G114:S114 G6:S112 G116:S121 B208:D208 G123:S209">
    <cfRule type="cellIs" dxfId="3" priority="4" operator="equal">
      <formula>0</formula>
    </cfRule>
  </conditionalFormatting>
  <conditionalFormatting sqref="D195:D209 E114:S114 E212:S213 E6:S112 E116:S121 E123:S209 D208:S208">
    <cfRule type="cellIs" dxfId="2" priority="3" operator="equal">
      <formula>0</formula>
    </cfRule>
  </conditionalFormatting>
  <conditionalFormatting sqref="G203:G204 K203:K204 H119:J121 L119:S121 G117:S117 H123:J209 L123:S209">
    <cfRule type="cellIs" dxfId="1" priority="2" operator="equal">
      <formula>0</formula>
    </cfRule>
  </conditionalFormatting>
  <conditionalFormatting sqref="L212:M212 G114:S114 G6:S112 G116:S121 G123:S209">
    <cfRule type="cellIs" dxfId="0" priority="1" operator="equal">
      <formula>0</formula>
    </cfRule>
  </conditionalFormatting>
  <pageMargins left="0.27559055118110237" right="0.35433070866141736" top="0.74803149606299213" bottom="0.74803149606299213" header="0.31496062992125984" footer="0.31496062992125984"/>
  <pageSetup paperSize="8" scale="37" fitToHeight="1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Школы ХНИЗ</vt:lpstr>
      <vt:lpstr>Лист2</vt:lpstr>
      <vt:lpstr>Лист3</vt:lpstr>
      <vt:lpstr>'Школы ХНИЗ'!Заголовки_для_печати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2026-08-27T13:01:09Z</dcterms:modified>
</cp:coreProperties>
</file>