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Щ" sheetId="1" r:id="rId1"/>
    <sheet name="Пп1" sheetId="2" r:id="rId2"/>
    <sheet name="Пп2" sheetId="3" r:id="rId3"/>
    <sheet name="Пп3" sheetId="4" r:id="rId4"/>
    <sheet name="Пп4" sheetId="5" r:id="rId5"/>
    <sheet name="Пп5" sheetId="6" r:id="rId6"/>
    <sheet name="Пп6" sheetId="7" r:id="rId7"/>
    <sheet name="Пп7" sheetId="8" r:id="rId8"/>
    <sheet name="Пп8" sheetId="9" r:id="rId9"/>
    <sheet name="Пп9" sheetId="10" r:id="rId10"/>
  </sheets>
  <definedNames>
    <definedName name="_xlnm.Print_Area" localSheetId="0">ОБЩ!$A$1:$H$23</definedName>
    <definedName name="_xlnm.Print_Area" localSheetId="1">Пп1!$A$1:$H$42</definedName>
    <definedName name="_xlnm.Print_Area" localSheetId="2">Пп2!$A$1:$H$36</definedName>
    <definedName name="_xlnm.Print_Area" localSheetId="4">Пп4!$A$1:$H$24</definedName>
    <definedName name="_xlnm.Print_Area" localSheetId="5">Пп5!$A$1:$H$17</definedName>
    <definedName name="_xlnm.Print_Area" localSheetId="6">Пп6!$A$1:$H$13</definedName>
    <definedName name="_xlnm.Print_Area" localSheetId="7">Пп7!$A$1:$H$23</definedName>
    <definedName name="_xlnm.Print_Area" localSheetId="8">Пп8!$A$1:$H$13</definedName>
    <definedName name="_xlnm.Print_Area" localSheetId="9">Пп9!$A$1:$H$14</definedName>
  </definedNames>
  <calcPr calcId="152511"/>
</workbook>
</file>

<file path=xl/calcChain.xml><?xml version="1.0" encoding="utf-8"?>
<calcChain xmlns="http://schemas.openxmlformats.org/spreadsheetml/2006/main">
  <c r="G13" i="5" l="1"/>
  <c r="G14" i="5"/>
  <c r="G9" i="5"/>
  <c r="G10" i="5"/>
  <c r="G19" i="3"/>
  <c r="G17" i="3"/>
  <c r="G15" i="3"/>
  <c r="G14" i="3"/>
  <c r="G13" i="3"/>
  <c r="G32" i="2"/>
  <c r="G29" i="2"/>
  <c r="G28" i="2"/>
  <c r="G14" i="2"/>
  <c r="G12" i="2"/>
  <c r="G23" i="1"/>
  <c r="G19" i="1"/>
  <c r="G18" i="1"/>
  <c r="G17" i="1"/>
  <c r="G15" i="1"/>
  <c r="G14" i="1"/>
  <c r="G13" i="1"/>
  <c r="G11" i="1"/>
  <c r="G9" i="1"/>
  <c r="G8" i="1"/>
  <c r="G17" i="6" l="1"/>
  <c r="G15" i="6" l="1"/>
  <c r="G16" i="6"/>
  <c r="G14" i="6"/>
  <c r="G6" i="6"/>
  <c r="G7" i="6"/>
  <c r="G13" i="7"/>
  <c r="G7" i="7"/>
  <c r="G6" i="7"/>
  <c r="G14" i="10" l="1"/>
  <c r="G7" i="10"/>
  <c r="G8" i="10"/>
  <c r="G6" i="10"/>
  <c r="G8" i="6"/>
  <c r="G6" i="4"/>
  <c r="G7" i="3"/>
  <c r="G8" i="3"/>
  <c r="G9" i="3"/>
  <c r="G10" i="3"/>
  <c r="G11" i="3"/>
  <c r="G12" i="3"/>
  <c r="G16" i="3"/>
  <c r="G18" i="3"/>
  <c r="G20" i="3"/>
  <c r="G21" i="3"/>
  <c r="G6" i="3"/>
  <c r="G33" i="3"/>
  <c r="G29" i="3"/>
  <c r="G30" i="3"/>
  <c r="G31" i="3"/>
  <c r="G32" i="3"/>
  <c r="G28" i="3"/>
  <c r="G40" i="2"/>
  <c r="G41" i="2"/>
  <c r="G42" i="2"/>
  <c r="G39" i="2"/>
  <c r="G21" i="2"/>
  <c r="G22" i="2"/>
  <c r="G23" i="2"/>
  <c r="G24" i="2"/>
  <c r="G25" i="2"/>
  <c r="G26" i="2"/>
  <c r="G7" i="2"/>
  <c r="G8" i="2"/>
  <c r="G9" i="2"/>
  <c r="G10" i="2"/>
  <c r="G11" i="2"/>
  <c r="G13" i="2"/>
  <c r="G15" i="2"/>
  <c r="G16" i="2"/>
  <c r="G27" i="2"/>
  <c r="G30" i="2"/>
  <c r="G31" i="2"/>
  <c r="G6" i="2"/>
  <c r="G21" i="8"/>
  <c r="G22" i="8"/>
  <c r="G23" i="8"/>
  <c r="G20" i="8"/>
  <c r="G10" i="1"/>
  <c r="G12" i="1"/>
  <c r="G16" i="1"/>
  <c r="G20" i="1"/>
  <c r="G21" i="1"/>
  <c r="G22" i="1"/>
  <c r="G7" i="1"/>
</calcChain>
</file>

<file path=xl/comments1.xml><?xml version="1.0" encoding="utf-8"?>
<comments xmlns="http://schemas.openxmlformats.org/spreadsheetml/2006/main">
  <authors>
    <author>Автор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чел. 15235
ср. г. 3275850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чел. 13540
ср. г. ч.н.3265235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12158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9049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<sst xmlns="http://schemas.openxmlformats.org/spreadsheetml/2006/main" count="520" uniqueCount="204">
  <si>
    <t>№ п/п</t>
  </si>
  <si>
    <t>Наименование индикаторов целей областной целевой программы (подпрограммы)</t>
  </si>
  <si>
    <t>Значения индикаторов целей</t>
  </si>
  <si>
    <t>Основные причины неисполнения индикаторов</t>
  </si>
  <si>
    <t>1.</t>
  </si>
  <si>
    <t>Заболеваемость туберкулёзом</t>
  </si>
  <si>
    <t>2.</t>
  </si>
  <si>
    <t>Материнская смертность</t>
  </si>
  <si>
    <t>3.</t>
  </si>
  <si>
    <t>Младенческая смертность</t>
  </si>
  <si>
    <t>4.</t>
  </si>
  <si>
    <t>Обеспеченность врачами</t>
  </si>
  <si>
    <t>5.</t>
  </si>
  <si>
    <t>Ожидаемая продолжительность жизни при рождении</t>
  </si>
  <si>
    <t>6.</t>
  </si>
  <si>
    <t xml:space="preserve">Потребление алкогольной продукции (в перерасчете на абсолютный алкоголь) </t>
  </si>
  <si>
    <t>7.</t>
  </si>
  <si>
    <t>Распространённость потребления табака среди взрослого населения</t>
  </si>
  <si>
    <t>8.</t>
  </si>
  <si>
    <t>Распространённость потребления табака среди детей и подростков</t>
  </si>
  <si>
    <t>9.</t>
  </si>
  <si>
    <t>Смертность от болезней системы кровообращения</t>
  </si>
  <si>
    <t>10.</t>
  </si>
  <si>
    <t>Смертность от всех причин</t>
  </si>
  <si>
    <t>11.</t>
  </si>
  <si>
    <t>Смертность от дорожно-транспортных происшествий</t>
  </si>
  <si>
    <t>12.</t>
  </si>
  <si>
    <t xml:space="preserve">Смертность от новообразований (в  том числе от злокачественных)   </t>
  </si>
  <si>
    <t>13.</t>
  </si>
  <si>
    <t>Смертность от туберкулёза</t>
  </si>
  <si>
    <t>14.</t>
  </si>
  <si>
    <t>Соотношение врачей и среднего медицинского персонала</t>
  </si>
  <si>
    <t>15.</t>
  </si>
  <si>
    <t>Средняя заработная плата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от средней заработной платы в соответствующем регионе</t>
  </si>
  <si>
    <t>16.</t>
  </si>
  <si>
    <t>Средняя заработная плата младшего медицинского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</si>
  <si>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17.</t>
  </si>
  <si>
    <t>Средняя заработная плата среднего медицинского (фармацевтического)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</si>
  <si>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 xml:space="preserve"> Подпрограмма 1 «Профилактика заболеваний и формирование здорового образа жизни. Развитие первичной медико-санитарной помощи»</t>
  </si>
  <si>
    <t xml:space="preserve">Доля больных алкоголизмом, повторно госпитализированных в течение года </t>
  </si>
  <si>
    <t xml:space="preserve">Доля больных наркоманиями, повторно госпитализированных в течение года </t>
  </si>
  <si>
    <t xml:space="preserve">Доля больных с выявленными злокачественными новообразованиями на  I-II ст. </t>
  </si>
  <si>
    <t>Доля ВИЧ-инфицированных лиц, состоящих на диспансерном учёте, от числа выявленных</t>
  </si>
  <si>
    <t>Заболеваемость дифтерией</t>
  </si>
  <si>
    <t>Заболеваемость корью</t>
  </si>
  <si>
    <t>Заболеваемость краснухой</t>
  </si>
  <si>
    <t>Заболеваемость острым вирусным гепатитом В</t>
  </si>
  <si>
    <t>Заболеваемость эпидемическим паротитом</t>
  </si>
  <si>
    <t>Охват диспансеризацией детей-сирот и детей, находящихся в трудной жизненной ситуации</t>
  </si>
  <si>
    <t>Охват диспансеризацией подростков</t>
  </si>
  <si>
    <t>Охват иммунизации населения против вирусного гепатита В в декретированные сроки</t>
  </si>
  <si>
    <t>Охват иммунизации населения против дифтерии, коклюша и столбняка в декретированные сроки</t>
  </si>
  <si>
    <t xml:space="preserve">Охват иммунизации населения против кори в декретированные сроки </t>
  </si>
  <si>
    <t>Охват иммунизации населения против краснухи в декретированные сроки</t>
  </si>
  <si>
    <t>Охват иммунизации населения против эпидемического паротита в декретированные сроки</t>
  </si>
  <si>
    <t>Охват населения профилактическими осмотрами на туберкулёз</t>
  </si>
  <si>
    <t>18.</t>
  </si>
  <si>
    <t>Охват профилактическими медицинскими осмотрами детей</t>
  </si>
  <si>
    <t>19.</t>
  </si>
  <si>
    <t>Распространённость  низкой физической активности среди взрослого населения</t>
  </si>
  <si>
    <t>20.</t>
  </si>
  <si>
    <t xml:space="preserve">Распространённость избыточного потребления соли среди взрослого населения </t>
  </si>
  <si>
    <t>21.</t>
  </si>
  <si>
    <t>Распространённость недостаточного потребления фруктов и  овощей среди взрослого населения</t>
  </si>
  <si>
    <t>22.</t>
  </si>
  <si>
    <t>Распространённость ожирения среди взрослого населения  (индекс массы тела более 30 кг/кв.м.)</t>
  </si>
  <si>
    <t>23.</t>
  </si>
  <si>
    <t>Распространённость повышенного артериального давления среди взрослого населения</t>
  </si>
  <si>
    <t>24.</t>
  </si>
  <si>
    <t>Распространённость повышенного уровня холестерина в крови среди взрослого населения</t>
  </si>
  <si>
    <t>25.</t>
  </si>
  <si>
    <t>Смертность от самоубийств</t>
  </si>
  <si>
    <t>26.</t>
  </si>
  <si>
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продуктов лечебного питания для детей-инвалидов  (от числа лиц, имеющих право на государственную социальную помощь и не отказавшихся от получения социальной услуги, лекарственными препаратами, изделиями медицинского назначения, а также специализированными</t>
  </si>
  <si>
    <t>27.</t>
  </si>
  <si>
    <t xml:space="preserve"> Подпрограмма 2 «Совершенствование оказания специализированной, включая ВМП, медицинской помощи, скорой, в том числе скорой специализированной, медицинской помощи, медицинской эвакуаци</t>
  </si>
  <si>
    <t>Больничная летальность пострадавших в результате дорожно–транспортных происшествий</t>
  </si>
  <si>
    <t>Доля абацилированных больных туберкулёзом от числа больных туберкулёзом с бактериовыделением</t>
  </si>
  <si>
    <t xml:space="preserve">Доля больных психическими расстройствами, повторно госпитализированных в течение года </t>
  </si>
  <si>
    <t>Доля ВИЧ-инфицированных лиц, получающих антиретровирусную терапию, от числа состоящих на диспансерном учёте</t>
  </si>
  <si>
    <t>Доля выездов бригад скорой медицинской помощи со временем доезда до больного менее 20 минут</t>
  </si>
  <si>
    <t>Доля подразделений службы крови (ГБУЗ НО "НОЦК"), обеспечивающих современный уровень качества и безопасности компонентов крови</t>
  </si>
  <si>
    <t>Одногодичная летальность больных со злокачественными новообразованиями</t>
  </si>
  <si>
    <t xml:space="preserve">Ожидаемая продолжительность жизни ВИЧ-инфицированных лиц, получающих антиретровирусную терапию в соответствии с действующими стандартами </t>
  </si>
  <si>
    <t xml:space="preserve">Смертность от ишемической болезни сердца </t>
  </si>
  <si>
    <t>Смертность от цереброваскулярных заболеваний</t>
  </si>
  <si>
    <t>Удельный вес больных злокачественными новообразованиями, состоящих на учете с момента установления диагноза 5 лет и более</t>
  </si>
  <si>
    <t xml:space="preserve">Число больных алкоголизмом, находящихся в ремиссии более 2 лет </t>
  </si>
  <si>
    <t xml:space="preserve">Число больных алкоголизмом, находящихся в ремиссии от 1 года до 2 лет </t>
  </si>
  <si>
    <t>Число наркологических больных, находящихся в ремиссии более 2 лет</t>
  </si>
  <si>
    <t xml:space="preserve">Число наркологических больных, находящихся в ремиссии от 1 года до 2 лет </t>
  </si>
  <si>
    <t>Подпрограмма 3 «Развитие государственно-частного партнерства»</t>
  </si>
  <si>
    <t>Доля частных медицинских организаций, участвующих в реализации территориальной программы государственных гарантий по оказанию бесплатной медицинской помощи населению Нижегородской области</t>
  </si>
  <si>
    <t>Больничная летальность детей</t>
  </si>
  <si>
    <t>Выживаемость детей, имевших при рождении очень низкую и экстремально низкую массу тела в акушерском стационаре</t>
  </si>
  <si>
    <t>Доля женщин с преждевременными родами, родоразрешенных в перинатальных центрах</t>
  </si>
  <si>
    <t>Доля обследованных беременных женщин по новому алгоритму проведения комплексной пренатальной (дородовой) диагностики нарушений развития ребенка от числа поставленных на учет в первый триместр беременности</t>
  </si>
  <si>
    <t>Охват  аудиологическим скринингом</t>
  </si>
  <si>
    <t>Охват неонатальным скринингом</t>
  </si>
  <si>
    <t>Охват пар «мать – дитя»  химиопрофилактикой в соответствии с действующими стандартами</t>
  </si>
  <si>
    <t xml:space="preserve">Первичная инвалидность у детей </t>
  </si>
  <si>
    <t>Показатель ранней неонатальной смертности</t>
  </si>
  <si>
    <t>Результативность мероприятий по профилактике абортов</t>
  </si>
  <si>
    <t>Смертность детей 0-17 лет</t>
  </si>
  <si>
    <t>Подпрограмма 4 «Охрана здоровья матери и ребенка»</t>
  </si>
  <si>
    <t>Подпрограмма 5 «Развитие медицинской реабилитации и санаторно-курортного лечения, в том числе детям»</t>
  </si>
  <si>
    <t xml:space="preserve">Охват реабилитационной медицинской помощью детей-инвалидов от числа нуждающихся  </t>
  </si>
  <si>
    <t xml:space="preserve">Охват реабилитационной медицинской помощью пациентов  </t>
  </si>
  <si>
    <t>Охват санаторно-курортным лечением пациентов</t>
  </si>
  <si>
    <t>Подпрограмма 6 «Оказание паллиативной помощи, в том числе детям»</t>
  </si>
  <si>
    <t xml:space="preserve">Обеспеченность койками для оказания паллиативной помощи взрослым </t>
  </si>
  <si>
    <t xml:space="preserve">Обеспеченность койками для оказания паллиативной помощи детям </t>
  </si>
  <si>
    <t>Подпрограмма 7 «Кадровое обеспечение системы здравоохранения»</t>
  </si>
  <si>
    <t>Доля аккредитованных специалистов</t>
  </si>
  <si>
    <t>Доля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системы здравоохранения соответствующего субъекта Российской Федерации</t>
  </si>
  <si>
    <t xml:space="preserve">Количество обучающихся, прошедших подготовку в обучающих симуляционных центрах 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</si>
  <si>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</si>
  <si>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</si>
  <si>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</t>
  </si>
  <si>
    <t>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</si>
  <si>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Количество разработанных профессиональных стандартов</t>
  </si>
  <si>
    <t>Количество созданных экспериментальных операционных с использованием животных</t>
  </si>
  <si>
    <t>Подпрограмма 8 «Совершенствование системы лекарственного обеспечения, в том числе в амбулаторных условиях»</t>
  </si>
  <si>
    <t xml:space="preserve">Удовлетворение потребности отдельных категорий граждан в необходимых лекарственных препаратах для медицинского применения, обеспечение которыми осуществляется за счет средств бюджета Нижегородской области </t>
  </si>
  <si>
    <t>Удовлетворение потребности отдельных категорий граждан в необходимых лекарственных препаратах для медицинского применения, обеспечение которыми осуществляется за счет средств федерального бюджета  (%)</t>
  </si>
  <si>
    <t>Подпрограмма 9 «Развитие информатизации в здравоохранении»</t>
  </si>
  <si>
    <t xml:space="preserve">Количество государственных учреждений здравоохранения, оснащенных телемедицинским оборудованием </t>
  </si>
  <si>
    <t>Количество пациентов, у которых ведутся электронно-медицинские карты</t>
  </si>
  <si>
    <t>Оснащенность рабочих мест врачей автоматизированными рабочими местами</t>
  </si>
  <si>
    <t>2015 год</t>
  </si>
  <si>
    <t>План</t>
  </si>
  <si>
    <t>факт</t>
  </si>
  <si>
    <t>%  выполнения в 2015 году</t>
  </si>
  <si>
    <t>Факт 2014 год</t>
  </si>
  <si>
    <t>план</t>
  </si>
  <si>
    <t>ед. измерения</t>
  </si>
  <si>
    <t>процент</t>
  </si>
  <si>
    <t>на 100 тыс. населения</t>
  </si>
  <si>
    <t>на 1 млн. населения</t>
  </si>
  <si>
    <t>Факт  2014 год</t>
  </si>
  <si>
    <t xml:space="preserve">на 1000 населения </t>
  </si>
  <si>
    <t>случаев на 100 тыс. родившихся живыми</t>
  </si>
  <si>
    <t>случаев на 1000 родившихся живыми</t>
  </si>
  <si>
    <t>литров на душу населения в год</t>
  </si>
  <si>
    <t>на 10 тыс. населения</t>
  </si>
  <si>
    <t>лет</t>
  </si>
  <si>
    <t>Объем высокотехнологичной  медицинской помощи  в соответствии  с  соглашением между Министерством здравоохранения  Российской Федерации и Правительством Нижегородской области на текущий год, всего, в том числе*</t>
  </si>
  <si>
    <t>чел.</t>
  </si>
  <si>
    <t>число наркологических больных, находящихся в ремиссии на 100 наркологических больных среднегодового контингента</t>
  </si>
  <si>
    <t>число наркологических больных, находящихся в ремиссии на 100 наркологических больных средне-годового контингента</t>
  </si>
  <si>
    <t>число больных алкоголизмом, находящихся в ремиссии на 100  больных алкоголизмом среднегодового контингента</t>
  </si>
  <si>
    <t>число больных алкоголизмом, находящихся в ремиссии на 100  больных алкого-лизмом среднегодового контингента</t>
  </si>
  <si>
    <t>доля (процент) новорожденных, обследованных на наследственные заболевания, от общего числа новорожденных</t>
  </si>
  <si>
    <t>доля (процент) новорожденных, обследованных на аудиологический скрининг  от общего числа новорожденных</t>
  </si>
  <si>
    <t>случаев на 10 000 населения соответствующего возраста</t>
  </si>
  <si>
    <t xml:space="preserve">доля (процент) женщин с преждевременными родами, которые были родоразрешены в перинатальных центрах </t>
  </si>
  <si>
    <t>доля (%) выживших от числа новорожденных, родившихся с низкой и экстремально низкой массой тела в акушерском стационаре</t>
  </si>
  <si>
    <t>доля (процент) умерших детей от числа поступивших</t>
  </si>
  <si>
    <t>число детей, которым впервые установлена инвалидность (на 10 тыс. детей соответствующего возраста)</t>
  </si>
  <si>
    <t>доля (процент) женщин, принявших решение вынашивать беременность от числа женщин, обратившихся в медицинские организации по поводу прерывания беременности</t>
  </si>
  <si>
    <t>коек/100 тыс. взрослого населения</t>
  </si>
  <si>
    <t xml:space="preserve">коек/100 тыс. детского населения </t>
  </si>
  <si>
    <t>ед.</t>
  </si>
  <si>
    <t>чел</t>
  </si>
  <si>
    <t>порцент</t>
  </si>
  <si>
    <t>за 12 мес 2015 г</t>
  </si>
  <si>
    <t>Непосредственные результаты государственной программы (подпрограммы)</t>
  </si>
  <si>
    <t>Увеличение кабинетов профилактики с 48 до 229.</t>
  </si>
  <si>
    <t>Увеличение отделений профилактики с 5 до 42.</t>
  </si>
  <si>
    <t xml:space="preserve">Организация  школ здоровья по пропаганде здорового образа жизни, включая  навыки правильного питания </t>
  </si>
  <si>
    <t xml:space="preserve">Создание  отделений «Телефон доверия» на базе лечебно-профилактических учреждений </t>
  </si>
  <si>
    <t>Проведение капитального ремонта зданий противотуберкулезных диспансеров (кол-во учреждений)</t>
  </si>
  <si>
    <t>Оснащение противотуберкулёзных учреждений медицинским оборудованием (кол-во единиц)</t>
  </si>
  <si>
    <t>Обследование на ВИЧ-инфекцию, чел.</t>
  </si>
  <si>
    <t xml:space="preserve">Приобретение автомобилей скорой медицинской помощи </t>
  </si>
  <si>
    <t>Бесперебойное обеспечение лекарственными препаратами  и медицинскими изделиями, даже при изменении схемы лечения (количество льготополучателей )</t>
  </si>
  <si>
    <t>Привлечение в территориальную программу ОМС частных медицинских организаций</t>
  </si>
  <si>
    <t>Привлечение молодых специалистов на работу в государственные учреждения здравоохранения Нижегородской области (чел.)</t>
  </si>
  <si>
    <t>Открытие отделений и кабинетов паллиативной медицинской помощи для взрослых</t>
  </si>
  <si>
    <t>Открытие реабилитационных отделений для взрослых 2 этапа (коек)</t>
  </si>
  <si>
    <t>Открытие амбулаторно-поликлинических отделений  для взрослых, коек дневного пребывания 3 этапа реабилитации</t>
  </si>
  <si>
    <t>Открытие реабилитационных отделений для детей 2 этапа (коек)</t>
  </si>
  <si>
    <t>Открытие амбулаторно-поликлинических отделений для детей, коек дневного пребывания 3 этапа реабилитации</t>
  </si>
  <si>
    <t>Повышение среднемесячной заработной платы среднего медицинского персонала, обеспеченной всеми источниками финансирования ( руб.)</t>
  </si>
  <si>
    <t>Повышение среднемесячной заработной платы врачей, обеспеченной всеми источниками финансирования (руб.)</t>
  </si>
  <si>
    <t>15,56</t>
  </si>
  <si>
    <t>* планирование на 2014-2015 учебный год</t>
  </si>
  <si>
    <t>0/713</t>
  </si>
  <si>
    <t>отсутствие потребности в дополнительных койках</t>
  </si>
  <si>
    <t>за счет уменьшения числа госпитализированных детей , а так же за счет гибели детей в стационарах за счет неуправляемых причин (менингокковых менингитов и др. бактериальных менингитов)</t>
  </si>
  <si>
    <t>отсутствиие специалистов,желающих переехать на работу в сельскую местность</t>
  </si>
  <si>
    <t xml:space="preserve">Отсутствие необходимости в обучении по порграмме дополнительного образования </t>
  </si>
  <si>
    <t>Иммунохроматографическое тестирование учащихся  для определения 3 групп наркотических веществ *</t>
  </si>
  <si>
    <t xml:space="preserve">Проведение высокоактивной антиретровирусной терапиий, чел. </t>
  </si>
  <si>
    <t>Индикаторы целей  ГП НО "Развитие здравоохранения Нижегородской области на 2013-2020 годы"</t>
  </si>
  <si>
    <t xml:space="preserve">В связи с позднем поступлением вакцины (23 окт. 2015) </t>
  </si>
  <si>
    <t>Удовлетворение спроса на лекарственные препараты, предназначенные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трансплантации органов и (или) тканей (от числе лиц, включенных в федеральный регистр больных и больных злокачественными новообразованиями</t>
  </si>
  <si>
    <t xml:space="preserve">В связи с уменьшением в 2016 году количества детей-сирот и детей, находящихся в трудной жизненной ситуации </t>
  </si>
  <si>
    <t>в связи с ограничеными финансовыми возможностями граждан, приобретающими путевки за свой счет не являющиеся льготополучателями</t>
  </si>
  <si>
    <t>в связи с отсутствием финансирования открытие перенесено на 2016 год</t>
  </si>
  <si>
    <t>Выявляемость повышенного артериального давления среди взрослого населения  увеличилась в результате проведения диспансеризации определенных групп взрослого населения.</t>
  </si>
  <si>
    <t>Добровольный информированный отказ населения</t>
  </si>
  <si>
    <t>Соотношение 1/</t>
  </si>
  <si>
    <t>оперативные данные за 12 мес. Уточненные данные не ранее августа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</si>
</sst>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hidden="1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left" vertical="top" wrapText="1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49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4" fontId="10" fillId="0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 hidden="1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 vertical="top"/>
      <protection hidden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topLeftCell="A16" zoomScaleNormal="100" zoomScaleSheetLayoutView="100" workbookViewId="0">
      <selection activeCell="G24" sqref="G24"/>
    </sheetView>
  </sheetViews>
  <sheetFormatPr defaultRowHeight="15" x14ac:dyDescent="0.25"/>
  <cols>
    <col min="1" max="1" width="9.140625" style="38"/>
    <col min="2" max="2" width="49" style="38" customWidth="1"/>
    <col min="3" max="3" width="16.42578125" style="38" customWidth="1"/>
    <col min="4" max="4" width="11.85546875" style="38" customWidth="1"/>
    <col min="5" max="5" width="12.140625" style="38" customWidth="1"/>
    <col min="6" max="6" width="15" style="38" customWidth="1"/>
    <col min="7" max="7" width="17.85546875" style="38" customWidth="1"/>
    <col min="8" max="8" width="19.7109375" style="38" customWidth="1"/>
    <col min="9" max="16384" width="9.140625" style="38"/>
  </cols>
  <sheetData>
    <row r="1" spans="1:8" ht="18.75" customHeight="1" x14ac:dyDescent="0.25">
      <c r="A1" s="50" t="s">
        <v>194</v>
      </c>
      <c r="B1" s="50"/>
      <c r="C1" s="50"/>
      <c r="D1" s="50"/>
      <c r="E1" s="50"/>
      <c r="F1" s="50"/>
      <c r="G1" s="50"/>
      <c r="H1" s="50"/>
    </row>
    <row r="2" spans="1:8" ht="15" customHeight="1" x14ac:dyDescent="0.25">
      <c r="A2" s="50"/>
      <c r="B2" s="50"/>
      <c r="C2" s="50"/>
      <c r="D2" s="50"/>
      <c r="E2" s="50"/>
      <c r="F2" s="50"/>
      <c r="G2" s="50"/>
      <c r="H2" s="50"/>
    </row>
    <row r="3" spans="1:8" ht="15.75" customHeight="1" x14ac:dyDescent="0.25">
      <c r="A3" s="35"/>
      <c r="B3" s="35"/>
      <c r="C3" s="35"/>
      <c r="D3" s="35"/>
      <c r="E3" s="35"/>
      <c r="F3" s="35"/>
      <c r="G3" s="35"/>
      <c r="H3" s="35"/>
    </row>
    <row r="4" spans="1:8" ht="35.25" customHeight="1" x14ac:dyDescent="0.25">
      <c r="A4" s="52" t="s">
        <v>0</v>
      </c>
      <c r="B4" s="52" t="s">
        <v>1</v>
      </c>
      <c r="C4" s="51" t="s">
        <v>135</v>
      </c>
      <c r="D4" s="52" t="s">
        <v>2</v>
      </c>
      <c r="E4" s="52"/>
      <c r="F4" s="52"/>
      <c r="G4" s="52"/>
      <c r="H4" s="52" t="s">
        <v>3</v>
      </c>
    </row>
    <row r="5" spans="1:8" ht="27.75" customHeight="1" x14ac:dyDescent="0.25">
      <c r="A5" s="52"/>
      <c r="B5" s="52"/>
      <c r="C5" s="52"/>
      <c r="D5" s="51" t="s">
        <v>139</v>
      </c>
      <c r="E5" s="52" t="s">
        <v>129</v>
      </c>
      <c r="F5" s="52"/>
      <c r="G5" s="52" t="s">
        <v>132</v>
      </c>
      <c r="H5" s="52"/>
    </row>
    <row r="6" spans="1:8" ht="36" customHeight="1" x14ac:dyDescent="0.25">
      <c r="A6" s="52"/>
      <c r="B6" s="52"/>
      <c r="C6" s="52"/>
      <c r="D6" s="52"/>
      <c r="E6" s="36" t="s">
        <v>130</v>
      </c>
      <c r="F6" s="36" t="s">
        <v>131</v>
      </c>
      <c r="G6" s="52"/>
      <c r="H6" s="52"/>
    </row>
    <row r="7" spans="1:8" ht="31.5" customHeight="1" x14ac:dyDescent="0.25">
      <c r="A7" s="1" t="s">
        <v>4</v>
      </c>
      <c r="B7" s="2" t="s">
        <v>23</v>
      </c>
      <c r="C7" s="23" t="s">
        <v>140</v>
      </c>
      <c r="D7" s="3">
        <v>15.86</v>
      </c>
      <c r="E7" s="3">
        <v>14.4</v>
      </c>
      <c r="F7" s="39" t="s">
        <v>185</v>
      </c>
      <c r="G7" s="32">
        <f>F7/E7*100</f>
        <v>108.05555555555554</v>
      </c>
      <c r="H7" s="12" t="s">
        <v>165</v>
      </c>
    </row>
    <row r="8" spans="1:8" ht="30" customHeight="1" x14ac:dyDescent="0.25">
      <c r="A8" s="1" t="s">
        <v>6</v>
      </c>
      <c r="B8" s="2" t="s">
        <v>7</v>
      </c>
      <c r="C8" s="23" t="s">
        <v>141</v>
      </c>
      <c r="D8" s="3">
        <v>10.199999999999999</v>
      </c>
      <c r="E8" s="3">
        <v>7.6</v>
      </c>
      <c r="F8" s="3">
        <v>2.5</v>
      </c>
      <c r="G8" s="32">
        <f>E8/F8*100</f>
        <v>304</v>
      </c>
      <c r="H8" s="4"/>
    </row>
    <row r="9" spans="1:8" ht="36.75" customHeight="1" x14ac:dyDescent="0.25">
      <c r="A9" s="1" t="s">
        <v>8</v>
      </c>
      <c r="B9" s="2" t="s">
        <v>9</v>
      </c>
      <c r="C9" s="23" t="s">
        <v>142</v>
      </c>
      <c r="D9" s="3">
        <v>7.8</v>
      </c>
      <c r="E9" s="3">
        <v>7.7</v>
      </c>
      <c r="F9" s="3">
        <v>6.8</v>
      </c>
      <c r="G9" s="32">
        <f>E9/F9*100</f>
        <v>113.23529411764706</v>
      </c>
      <c r="H9" s="4"/>
    </row>
    <row r="10" spans="1:8" ht="28.5" customHeight="1" x14ac:dyDescent="0.25">
      <c r="A10" s="1" t="s">
        <v>10</v>
      </c>
      <c r="B10" s="2" t="s">
        <v>21</v>
      </c>
      <c r="C10" s="23" t="s">
        <v>137</v>
      </c>
      <c r="D10" s="3">
        <v>955.5</v>
      </c>
      <c r="E10" s="3">
        <v>781</v>
      </c>
      <c r="F10" s="3">
        <v>795.1</v>
      </c>
      <c r="G10" s="32">
        <f t="shared" ref="G8:G22" si="0">F10/E10*100</f>
        <v>101.80537772087068</v>
      </c>
      <c r="H10" s="12" t="s">
        <v>165</v>
      </c>
    </row>
    <row r="11" spans="1:8" ht="27" customHeight="1" x14ac:dyDescent="0.25">
      <c r="A11" s="1" t="s">
        <v>12</v>
      </c>
      <c r="B11" s="2" t="s">
        <v>25</v>
      </c>
      <c r="C11" s="23" t="s">
        <v>137</v>
      </c>
      <c r="D11" s="3">
        <v>14.9</v>
      </c>
      <c r="E11" s="3">
        <v>11.3</v>
      </c>
      <c r="F11" s="3">
        <v>11.2</v>
      </c>
      <c r="G11" s="32">
        <f>E11/F11*100</f>
        <v>100.89285714285717</v>
      </c>
      <c r="H11" s="12"/>
    </row>
    <row r="12" spans="1:8" ht="50.25" customHeight="1" x14ac:dyDescent="0.25">
      <c r="A12" s="1" t="s">
        <v>14</v>
      </c>
      <c r="B12" s="2" t="s">
        <v>27</v>
      </c>
      <c r="C12" s="23" t="s">
        <v>137</v>
      </c>
      <c r="D12" s="3">
        <v>229.4</v>
      </c>
      <c r="E12" s="3">
        <v>207.6</v>
      </c>
      <c r="F12" s="3">
        <v>218.6</v>
      </c>
      <c r="G12" s="32">
        <f t="shared" si="0"/>
        <v>105.29865125240848</v>
      </c>
      <c r="H12" s="12" t="s">
        <v>165</v>
      </c>
    </row>
    <row r="13" spans="1:8" ht="41.25" customHeight="1" x14ac:dyDescent="0.25">
      <c r="A13" s="1" t="s">
        <v>16</v>
      </c>
      <c r="B13" s="2" t="s">
        <v>29</v>
      </c>
      <c r="C13" s="23" t="s">
        <v>137</v>
      </c>
      <c r="D13" s="3">
        <v>4.9000000000000004</v>
      </c>
      <c r="E13" s="3">
        <v>8.5</v>
      </c>
      <c r="F13" s="3">
        <v>4.5999999999999996</v>
      </c>
      <c r="G13" s="32">
        <f>E13/F13*100</f>
        <v>184.78260869565219</v>
      </c>
      <c r="H13" s="4"/>
    </row>
    <row r="14" spans="1:8" ht="30.75" customHeight="1" x14ac:dyDescent="0.25">
      <c r="A14" s="1" t="s">
        <v>18</v>
      </c>
      <c r="B14" s="2" t="s">
        <v>15</v>
      </c>
      <c r="C14" s="23" t="s">
        <v>143</v>
      </c>
      <c r="D14" s="3">
        <v>7.1</v>
      </c>
      <c r="E14" s="3">
        <v>7.9</v>
      </c>
      <c r="F14" s="3">
        <v>6.66</v>
      </c>
      <c r="G14" s="32">
        <f>E14/F14*100</f>
        <v>118.61861861861863</v>
      </c>
      <c r="H14" s="4"/>
    </row>
    <row r="15" spans="1:8" ht="39.75" customHeight="1" x14ac:dyDescent="0.25">
      <c r="A15" s="1" t="s">
        <v>20</v>
      </c>
      <c r="B15" s="2" t="s">
        <v>17</v>
      </c>
      <c r="C15" s="23" t="s">
        <v>136</v>
      </c>
      <c r="D15" s="3">
        <v>35.5</v>
      </c>
      <c r="E15" s="3">
        <v>33.5</v>
      </c>
      <c r="F15" s="3">
        <v>33</v>
      </c>
      <c r="G15" s="32">
        <f>E15/F15*100</f>
        <v>101.51515151515152</v>
      </c>
      <c r="H15" s="4"/>
    </row>
    <row r="16" spans="1:8" ht="34.5" customHeight="1" x14ac:dyDescent="0.25">
      <c r="A16" s="1" t="s">
        <v>22</v>
      </c>
      <c r="B16" s="2" t="s">
        <v>19</v>
      </c>
      <c r="C16" s="23" t="s">
        <v>136</v>
      </c>
      <c r="D16" s="3">
        <v>22</v>
      </c>
      <c r="E16" s="3">
        <v>20</v>
      </c>
      <c r="F16" s="3">
        <v>20</v>
      </c>
      <c r="G16" s="32">
        <f t="shared" si="0"/>
        <v>100</v>
      </c>
      <c r="H16" s="4"/>
    </row>
    <row r="17" spans="1:8" ht="29.25" customHeight="1" x14ac:dyDescent="0.25">
      <c r="A17" s="1" t="s">
        <v>24</v>
      </c>
      <c r="B17" s="2" t="s">
        <v>5</v>
      </c>
      <c r="C17" s="23" t="s">
        <v>137</v>
      </c>
      <c r="D17" s="3">
        <v>37.4</v>
      </c>
      <c r="E17" s="3">
        <v>42</v>
      </c>
      <c r="F17" s="3">
        <v>33.6</v>
      </c>
      <c r="G17" s="32">
        <f>E17/F17*100</f>
        <v>125</v>
      </c>
      <c r="H17" s="12" t="s">
        <v>165</v>
      </c>
    </row>
    <row r="18" spans="1:8" ht="43.5" customHeight="1" x14ac:dyDescent="0.25">
      <c r="A18" s="1" t="s">
        <v>26</v>
      </c>
      <c r="B18" s="2" t="s">
        <v>11</v>
      </c>
      <c r="C18" s="23" t="s">
        <v>144</v>
      </c>
      <c r="D18" s="3">
        <v>33.299999999999997</v>
      </c>
      <c r="E18" s="3">
        <v>33.4</v>
      </c>
      <c r="F18" s="3">
        <v>33.200000000000003</v>
      </c>
      <c r="G18" s="32">
        <f t="shared" si="0"/>
        <v>99.40119760479044</v>
      </c>
      <c r="H18" s="12" t="s">
        <v>165</v>
      </c>
    </row>
    <row r="19" spans="1:8" ht="36" customHeight="1" x14ac:dyDescent="0.25">
      <c r="A19" s="1" t="s">
        <v>28</v>
      </c>
      <c r="B19" s="2" t="s">
        <v>31</v>
      </c>
      <c r="C19" s="23" t="s">
        <v>202</v>
      </c>
      <c r="D19" s="21">
        <v>2.6</v>
      </c>
      <c r="E19" s="7">
        <v>2.5</v>
      </c>
      <c r="F19" s="21">
        <v>2.6</v>
      </c>
      <c r="G19" s="32">
        <f>F19/E19*100</f>
        <v>104</v>
      </c>
      <c r="H19" s="12"/>
    </row>
    <row r="20" spans="1:8" ht="84" customHeight="1" x14ac:dyDescent="0.25">
      <c r="A20" s="1" t="s">
        <v>30</v>
      </c>
      <c r="B20" s="5" t="s">
        <v>33</v>
      </c>
      <c r="C20" s="23" t="s">
        <v>136</v>
      </c>
      <c r="D20" s="3">
        <v>141.1</v>
      </c>
      <c r="E20" s="3">
        <v>137</v>
      </c>
      <c r="F20" s="3">
        <v>151.69999999999999</v>
      </c>
      <c r="G20" s="32">
        <f t="shared" si="0"/>
        <v>110.72992700729927</v>
      </c>
      <c r="H20" s="4"/>
    </row>
    <row r="21" spans="1:8" ht="66" customHeight="1" x14ac:dyDescent="0.25">
      <c r="A21" s="1" t="s">
        <v>32</v>
      </c>
      <c r="B21" s="2" t="s">
        <v>37</v>
      </c>
      <c r="C21" s="23" t="s">
        <v>136</v>
      </c>
      <c r="D21" s="3">
        <v>81.599999999999994</v>
      </c>
      <c r="E21" s="3">
        <v>77.599999999999994</v>
      </c>
      <c r="F21" s="3">
        <v>88.5</v>
      </c>
      <c r="G21" s="32">
        <f t="shared" si="0"/>
        <v>114.04639175257734</v>
      </c>
      <c r="H21" s="4"/>
    </row>
    <row r="22" spans="1:8" ht="66.75" customHeight="1" x14ac:dyDescent="0.25">
      <c r="A22" s="1" t="s">
        <v>34</v>
      </c>
      <c r="B22" s="2" t="s">
        <v>35</v>
      </c>
      <c r="C22" s="23" t="s">
        <v>136</v>
      </c>
      <c r="D22" s="3">
        <v>47.9</v>
      </c>
      <c r="E22" s="18">
        <v>51</v>
      </c>
      <c r="F22" s="3">
        <v>52.9</v>
      </c>
      <c r="G22" s="32">
        <f t="shared" si="0"/>
        <v>103.72549019607843</v>
      </c>
      <c r="H22" s="4"/>
    </row>
    <row r="23" spans="1:8" ht="48.75" customHeight="1" x14ac:dyDescent="0.25">
      <c r="A23" s="1" t="s">
        <v>36</v>
      </c>
      <c r="B23" s="2" t="s">
        <v>13</v>
      </c>
      <c r="C23" s="23" t="s">
        <v>145</v>
      </c>
      <c r="D23" s="3">
        <v>69.53</v>
      </c>
      <c r="E23" s="3">
        <v>71</v>
      </c>
      <c r="F23" s="29">
        <v>70.17</v>
      </c>
      <c r="G23" s="32">
        <f>F23/E23*100</f>
        <v>98.83098591549296</v>
      </c>
      <c r="H23" s="4" t="s">
        <v>203</v>
      </c>
    </row>
  </sheetData>
  <mergeCells count="9">
    <mergeCell ref="A1:H2"/>
    <mergeCell ref="C4:C6"/>
    <mergeCell ref="A4:A6"/>
    <mergeCell ref="B4:B6"/>
    <mergeCell ref="D4:G4"/>
    <mergeCell ref="H4:H6"/>
    <mergeCell ref="D5:D6"/>
    <mergeCell ref="E5:F5"/>
    <mergeCell ref="G5:G6"/>
  </mergeCells>
  <pageMargins left="0.25" right="0.25" top="0.75" bottom="0.75" header="0.3" footer="0.3"/>
  <pageSetup paperSize="9" scale="94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5" style="38" customWidth="1"/>
    <col min="2" max="2" width="45.140625" style="38" customWidth="1"/>
    <col min="3" max="3" width="18.7109375" style="38" customWidth="1"/>
    <col min="4" max="4" width="13.42578125" style="38" customWidth="1"/>
    <col min="5" max="5" width="15.7109375" style="38" customWidth="1"/>
    <col min="6" max="6" width="16" style="38" customWidth="1"/>
    <col min="7" max="7" width="12.5703125" style="38" customWidth="1"/>
    <col min="8" max="8" width="14.7109375" style="38" customWidth="1"/>
    <col min="9" max="16384" width="9.140625" style="38"/>
  </cols>
  <sheetData>
    <row r="1" spans="1:8" ht="16.5" customHeight="1" x14ac:dyDescent="0.25">
      <c r="A1" s="56" t="s">
        <v>125</v>
      </c>
      <c r="B1" s="56"/>
      <c r="C1" s="56"/>
      <c r="D1" s="56"/>
      <c r="E1" s="56"/>
      <c r="F1" s="56"/>
      <c r="G1" s="56"/>
      <c r="H1" s="56"/>
    </row>
    <row r="2" spans="1:8" ht="20.2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39" customHeight="1" x14ac:dyDescent="0.25">
      <c r="A3" s="51" t="s">
        <v>0</v>
      </c>
      <c r="B3" s="51" t="s">
        <v>1</v>
      </c>
      <c r="C3" s="51" t="s">
        <v>135</v>
      </c>
      <c r="D3" s="51" t="s">
        <v>2</v>
      </c>
      <c r="E3" s="51"/>
      <c r="F3" s="51"/>
      <c r="G3" s="51"/>
      <c r="H3" s="51" t="s">
        <v>3</v>
      </c>
    </row>
    <row r="4" spans="1:8" ht="39" customHeight="1" x14ac:dyDescent="0.25">
      <c r="A4" s="51"/>
      <c r="B4" s="51"/>
      <c r="C4" s="51"/>
      <c r="D4" s="51" t="s">
        <v>133</v>
      </c>
      <c r="E4" s="51" t="s">
        <v>129</v>
      </c>
      <c r="F4" s="51"/>
      <c r="G4" s="51" t="s">
        <v>132</v>
      </c>
      <c r="H4" s="51"/>
    </row>
    <row r="5" spans="1:8" ht="25.5" customHeight="1" x14ac:dyDescent="0.25">
      <c r="A5" s="51"/>
      <c r="B5" s="51"/>
      <c r="C5" s="51"/>
      <c r="D5" s="51"/>
      <c r="E5" s="19" t="s">
        <v>134</v>
      </c>
      <c r="F5" s="19" t="s">
        <v>131</v>
      </c>
      <c r="G5" s="51"/>
      <c r="H5" s="51"/>
    </row>
    <row r="6" spans="1:8" ht="38.25" customHeight="1" x14ac:dyDescent="0.25">
      <c r="A6" s="9" t="s">
        <v>4</v>
      </c>
      <c r="B6" s="10" t="s">
        <v>128</v>
      </c>
      <c r="C6" s="22" t="s">
        <v>136</v>
      </c>
      <c r="D6" s="11">
        <v>25.1</v>
      </c>
      <c r="E6" s="11">
        <v>25.1</v>
      </c>
      <c r="F6" s="11">
        <v>25.1</v>
      </c>
      <c r="G6" s="11">
        <f>F6/E6*100</f>
        <v>100</v>
      </c>
      <c r="H6" s="40"/>
    </row>
    <row r="7" spans="1:8" ht="63.75" customHeight="1" x14ac:dyDescent="0.25">
      <c r="A7" s="9" t="s">
        <v>6</v>
      </c>
      <c r="B7" s="10" t="s">
        <v>126</v>
      </c>
      <c r="C7" s="22" t="s">
        <v>136</v>
      </c>
      <c r="D7" s="11">
        <v>3.7</v>
      </c>
      <c r="E7" s="11">
        <v>3.7</v>
      </c>
      <c r="F7" s="11">
        <v>3.7</v>
      </c>
      <c r="G7" s="11">
        <f t="shared" ref="G7:G8" si="0">F7/E7*100</f>
        <v>100</v>
      </c>
      <c r="H7" s="12"/>
    </row>
    <row r="8" spans="1:8" ht="41.25" customHeight="1" x14ac:dyDescent="0.25">
      <c r="A8" s="9" t="s">
        <v>8</v>
      </c>
      <c r="B8" s="10" t="s">
        <v>127</v>
      </c>
      <c r="C8" s="22" t="s">
        <v>136</v>
      </c>
      <c r="D8" s="11">
        <v>44</v>
      </c>
      <c r="E8" s="11">
        <v>73</v>
      </c>
      <c r="F8" s="11">
        <v>73</v>
      </c>
      <c r="G8" s="11">
        <f t="shared" si="0"/>
        <v>100</v>
      </c>
      <c r="H8" s="40"/>
    </row>
    <row r="10" spans="1:8" ht="18.75" x14ac:dyDescent="0.25">
      <c r="A10" s="59" t="s">
        <v>166</v>
      </c>
      <c r="B10" s="59"/>
      <c r="C10" s="59"/>
      <c r="D10" s="59"/>
      <c r="E10" s="59"/>
      <c r="F10" s="59"/>
      <c r="G10" s="59"/>
      <c r="H10" s="59"/>
    </row>
    <row r="11" spans="1:8" x14ac:dyDescent="0.25">
      <c r="A11" s="52" t="s">
        <v>0</v>
      </c>
      <c r="B11" s="52" t="s">
        <v>1</v>
      </c>
      <c r="C11" s="53" t="s">
        <v>135</v>
      </c>
      <c r="D11" s="52" t="s">
        <v>2</v>
      </c>
      <c r="E11" s="52"/>
      <c r="F11" s="52"/>
      <c r="G11" s="52"/>
      <c r="H11" s="52" t="s">
        <v>3</v>
      </c>
    </row>
    <row r="12" spans="1:8" x14ac:dyDescent="0.25">
      <c r="A12" s="52"/>
      <c r="B12" s="52"/>
      <c r="C12" s="60"/>
      <c r="D12" s="53" t="s">
        <v>139</v>
      </c>
      <c r="E12" s="62" t="s">
        <v>129</v>
      </c>
      <c r="F12" s="63"/>
      <c r="G12" s="64" t="s">
        <v>132</v>
      </c>
      <c r="H12" s="52"/>
    </row>
    <row r="13" spans="1:8" x14ac:dyDescent="0.25">
      <c r="A13" s="52"/>
      <c r="B13" s="52"/>
      <c r="C13" s="61"/>
      <c r="D13" s="61"/>
      <c r="E13" s="36" t="s">
        <v>130</v>
      </c>
      <c r="F13" s="36" t="s">
        <v>131</v>
      </c>
      <c r="G13" s="61"/>
      <c r="H13" s="52"/>
    </row>
    <row r="14" spans="1:8" ht="25.5" x14ac:dyDescent="0.25">
      <c r="A14" s="1" t="s">
        <v>4</v>
      </c>
      <c r="B14" s="2" t="s">
        <v>128</v>
      </c>
      <c r="C14" s="40"/>
      <c r="D14" s="27">
        <v>25.1</v>
      </c>
      <c r="E14" s="27">
        <v>25.1</v>
      </c>
      <c r="F14" s="27">
        <v>25.1</v>
      </c>
      <c r="G14" s="11">
        <f>F14/E14*100</f>
        <v>100</v>
      </c>
      <c r="H14" s="40"/>
    </row>
  </sheetData>
  <mergeCells count="18">
    <mergeCell ref="B11:B13"/>
    <mergeCell ref="C11:C13"/>
    <mergeCell ref="A10:H10"/>
    <mergeCell ref="A11:A13"/>
    <mergeCell ref="D11:G11"/>
    <mergeCell ref="H11:H13"/>
    <mergeCell ref="D12:D13"/>
    <mergeCell ref="E12:F12"/>
    <mergeCell ref="G12:G13"/>
    <mergeCell ref="H3:H5"/>
    <mergeCell ref="D4:D5"/>
    <mergeCell ref="E4:F4"/>
    <mergeCell ref="G4:G5"/>
    <mergeCell ref="A1:H1"/>
    <mergeCell ref="A3:A5"/>
    <mergeCell ref="B3:B5"/>
    <mergeCell ref="C3:C5"/>
    <mergeCell ref="D3:G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34" zoomScale="89" zoomScaleNormal="100" zoomScaleSheetLayoutView="89" workbookViewId="0">
      <selection activeCell="G33" sqref="G33"/>
    </sheetView>
  </sheetViews>
  <sheetFormatPr defaultRowHeight="15" x14ac:dyDescent="0.25"/>
  <cols>
    <col min="1" max="1" width="5.7109375" style="38" customWidth="1"/>
    <col min="2" max="2" width="40" style="38" customWidth="1"/>
    <col min="3" max="3" width="20.7109375" style="38" customWidth="1"/>
    <col min="4" max="4" width="16.140625" style="38" customWidth="1"/>
    <col min="5" max="6" width="13" style="38" customWidth="1"/>
    <col min="7" max="7" width="12.140625" style="38" customWidth="1"/>
    <col min="8" max="8" width="21" style="38" customWidth="1"/>
    <col min="9" max="16384" width="9.140625" style="38"/>
  </cols>
  <sheetData>
    <row r="1" spans="1:8" ht="30.75" customHeight="1" x14ac:dyDescent="0.25">
      <c r="A1" s="56" t="s">
        <v>38</v>
      </c>
      <c r="B1" s="56"/>
      <c r="C1" s="56"/>
      <c r="D1" s="56"/>
      <c r="E1" s="56"/>
      <c r="F1" s="56"/>
      <c r="G1" s="56"/>
      <c r="H1" s="56"/>
    </row>
    <row r="2" spans="1:8" ht="15.75" x14ac:dyDescent="0.25">
      <c r="A2" s="15"/>
      <c r="B2" s="15"/>
      <c r="C2" s="15"/>
      <c r="D2" s="15"/>
      <c r="E2" s="16"/>
      <c r="F2" s="16"/>
      <c r="G2" s="16"/>
      <c r="H2" s="16"/>
    </row>
    <row r="3" spans="1:8" ht="30.75" customHeight="1" x14ac:dyDescent="0.25">
      <c r="A3" s="53" t="s">
        <v>0</v>
      </c>
      <c r="B3" s="53" t="s">
        <v>1</v>
      </c>
      <c r="C3" s="53" t="s">
        <v>135</v>
      </c>
      <c r="D3" s="51" t="s">
        <v>2</v>
      </c>
      <c r="E3" s="51"/>
      <c r="F3" s="51"/>
      <c r="G3" s="51"/>
      <c r="H3" s="53" t="s">
        <v>3</v>
      </c>
    </row>
    <row r="4" spans="1:8" ht="30" customHeight="1" x14ac:dyDescent="0.25">
      <c r="A4" s="54"/>
      <c r="B4" s="54"/>
      <c r="C4" s="54"/>
      <c r="D4" s="53" t="s">
        <v>133</v>
      </c>
      <c r="E4" s="57" t="s">
        <v>129</v>
      </c>
      <c r="F4" s="58"/>
      <c r="G4" s="53" t="s">
        <v>132</v>
      </c>
      <c r="H4" s="54"/>
    </row>
    <row r="5" spans="1:8" ht="25.5" customHeight="1" x14ac:dyDescent="0.25">
      <c r="A5" s="55"/>
      <c r="B5" s="55"/>
      <c r="C5" s="55"/>
      <c r="D5" s="55"/>
      <c r="E5" s="19" t="s">
        <v>134</v>
      </c>
      <c r="F5" s="19" t="s">
        <v>131</v>
      </c>
      <c r="G5" s="55"/>
      <c r="H5" s="55"/>
    </row>
    <row r="6" spans="1:8" ht="42.75" customHeight="1" x14ac:dyDescent="0.25">
      <c r="A6" s="9" t="s">
        <v>4</v>
      </c>
      <c r="B6" s="10" t="s">
        <v>57</v>
      </c>
      <c r="C6" s="22" t="s">
        <v>136</v>
      </c>
      <c r="D6" s="11">
        <v>94</v>
      </c>
      <c r="E6" s="11">
        <v>94.5</v>
      </c>
      <c r="F6" s="41">
        <v>100.2</v>
      </c>
      <c r="G6" s="41">
        <f>F6/E6*100</f>
        <v>106.03174603174604</v>
      </c>
      <c r="H6" s="40"/>
    </row>
    <row r="7" spans="1:8" ht="69" customHeight="1" x14ac:dyDescent="0.25">
      <c r="A7" s="9" t="s">
        <v>6</v>
      </c>
      <c r="B7" s="2" t="s">
        <v>48</v>
      </c>
      <c r="C7" s="22" t="s">
        <v>136</v>
      </c>
      <c r="D7" s="11">
        <v>107.7</v>
      </c>
      <c r="E7" s="11">
        <v>97.8</v>
      </c>
      <c r="F7" s="41">
        <v>96.9</v>
      </c>
      <c r="G7" s="37">
        <f t="shared" ref="G7:G32" si="0">F7/E7*100</f>
        <v>99.079754601226995</v>
      </c>
      <c r="H7" s="2" t="s">
        <v>197</v>
      </c>
    </row>
    <row r="8" spans="1:8" ht="42" customHeight="1" x14ac:dyDescent="0.25">
      <c r="A8" s="9" t="s">
        <v>8</v>
      </c>
      <c r="B8" s="10" t="s">
        <v>49</v>
      </c>
      <c r="C8" s="22" t="s">
        <v>136</v>
      </c>
      <c r="D8" s="11">
        <v>97.5</v>
      </c>
      <c r="E8" s="11">
        <v>98</v>
      </c>
      <c r="F8" s="41">
        <v>98</v>
      </c>
      <c r="G8" s="41">
        <f t="shared" si="0"/>
        <v>100</v>
      </c>
      <c r="H8" s="40"/>
    </row>
    <row r="9" spans="1:8" ht="58.5" customHeight="1" x14ac:dyDescent="0.25">
      <c r="A9" s="9" t="s">
        <v>10</v>
      </c>
      <c r="B9" s="10" t="s">
        <v>65</v>
      </c>
      <c r="C9" s="22" t="s">
        <v>136</v>
      </c>
      <c r="D9" s="11">
        <v>3.2</v>
      </c>
      <c r="E9" s="11">
        <v>3.6</v>
      </c>
      <c r="F9" s="41">
        <v>3.6</v>
      </c>
      <c r="G9" s="41">
        <f t="shared" si="0"/>
        <v>100</v>
      </c>
      <c r="H9" s="12"/>
    </row>
    <row r="10" spans="1:8" ht="117" customHeight="1" x14ac:dyDescent="0.25">
      <c r="A10" s="9" t="s">
        <v>12</v>
      </c>
      <c r="B10" s="10" t="s">
        <v>67</v>
      </c>
      <c r="C10" s="22" t="s">
        <v>136</v>
      </c>
      <c r="D10" s="11">
        <v>14.96</v>
      </c>
      <c r="E10" s="11">
        <v>9.6999999999999993</v>
      </c>
      <c r="F10" s="41">
        <v>12.9</v>
      </c>
      <c r="G10" s="41">
        <f t="shared" si="0"/>
        <v>132.98969072164951</v>
      </c>
      <c r="H10" s="4" t="s">
        <v>200</v>
      </c>
    </row>
    <row r="11" spans="1:8" ht="48.75" customHeight="1" x14ac:dyDescent="0.25">
      <c r="A11" s="9" t="s">
        <v>14</v>
      </c>
      <c r="B11" s="10" t="s">
        <v>69</v>
      </c>
      <c r="C11" s="22" t="s">
        <v>136</v>
      </c>
      <c r="D11" s="11">
        <v>10.5</v>
      </c>
      <c r="E11" s="11">
        <v>16</v>
      </c>
      <c r="F11" s="41">
        <v>16</v>
      </c>
      <c r="G11" s="41">
        <f t="shared" si="0"/>
        <v>100</v>
      </c>
      <c r="H11" s="12"/>
    </row>
    <row r="12" spans="1:8" ht="49.5" customHeight="1" x14ac:dyDescent="0.25">
      <c r="A12" s="9" t="s">
        <v>16</v>
      </c>
      <c r="B12" s="10" t="s">
        <v>59</v>
      </c>
      <c r="C12" s="22" t="s">
        <v>136</v>
      </c>
      <c r="D12" s="11">
        <v>62.9</v>
      </c>
      <c r="E12" s="11">
        <v>55</v>
      </c>
      <c r="F12" s="41">
        <v>45.9</v>
      </c>
      <c r="G12" s="41">
        <f>E12/F12*100</f>
        <v>119.82570806100219</v>
      </c>
      <c r="H12" s="40"/>
    </row>
    <row r="13" spans="1:8" ht="43.5" customHeight="1" x14ac:dyDescent="0.25">
      <c r="A13" s="9" t="s">
        <v>18</v>
      </c>
      <c r="B13" s="10" t="s">
        <v>61</v>
      </c>
      <c r="C13" s="22" t="s">
        <v>136</v>
      </c>
      <c r="D13" s="11">
        <v>58.7</v>
      </c>
      <c r="E13" s="11">
        <v>57.1</v>
      </c>
      <c r="F13" s="41">
        <v>57.1</v>
      </c>
      <c r="G13" s="41">
        <f t="shared" si="0"/>
        <v>100</v>
      </c>
      <c r="H13" s="12"/>
    </row>
    <row r="14" spans="1:8" ht="61.5" customHeight="1" x14ac:dyDescent="0.25">
      <c r="A14" s="9" t="s">
        <v>20</v>
      </c>
      <c r="B14" s="10" t="s">
        <v>63</v>
      </c>
      <c r="C14" s="22" t="s">
        <v>136</v>
      </c>
      <c r="D14" s="11">
        <v>27.9</v>
      </c>
      <c r="E14" s="11">
        <v>30</v>
      </c>
      <c r="F14" s="41">
        <v>24.8</v>
      </c>
      <c r="G14" s="41">
        <f>E14/F14*100</f>
        <v>120.96774193548387</v>
      </c>
      <c r="H14" s="12"/>
    </row>
    <row r="15" spans="1:8" ht="42.75" customHeight="1" x14ac:dyDescent="0.25">
      <c r="A15" s="9" t="s">
        <v>22</v>
      </c>
      <c r="B15" s="10" t="s">
        <v>41</v>
      </c>
      <c r="C15" s="22" t="s">
        <v>136</v>
      </c>
      <c r="D15" s="11">
        <v>48</v>
      </c>
      <c r="E15" s="11">
        <v>47.2</v>
      </c>
      <c r="F15" s="11">
        <v>52.8</v>
      </c>
      <c r="G15" s="41">
        <f t="shared" si="0"/>
        <v>111.86440677966101</v>
      </c>
      <c r="H15" s="12"/>
    </row>
    <row r="16" spans="1:8" ht="109.5" customHeight="1" x14ac:dyDescent="0.25">
      <c r="A16" s="9" t="s">
        <v>24</v>
      </c>
      <c r="B16" s="10" t="s">
        <v>55</v>
      </c>
      <c r="C16" s="22" t="s">
        <v>136</v>
      </c>
      <c r="D16" s="11">
        <v>66.8</v>
      </c>
      <c r="E16" s="11">
        <v>72</v>
      </c>
      <c r="F16" s="11">
        <v>70.2</v>
      </c>
      <c r="G16" s="41">
        <f t="shared" si="0"/>
        <v>97.500000000000014</v>
      </c>
      <c r="H16" s="4" t="s">
        <v>201</v>
      </c>
    </row>
    <row r="17" spans="1:8" ht="26.25" customHeight="1" x14ac:dyDescent="0.25">
      <c r="A17" s="9" t="s">
        <v>26</v>
      </c>
      <c r="B17" s="10" t="s">
        <v>43</v>
      </c>
      <c r="C17" s="22" t="s">
        <v>137</v>
      </c>
      <c r="D17" s="11">
        <v>0</v>
      </c>
      <c r="E17" s="11">
        <v>0.02</v>
      </c>
      <c r="F17" s="11">
        <v>0</v>
      </c>
      <c r="G17" s="41"/>
      <c r="H17" s="12"/>
    </row>
    <row r="18" spans="1:8" ht="33.75" customHeight="1" x14ac:dyDescent="0.25">
      <c r="A18" s="9" t="s">
        <v>28</v>
      </c>
      <c r="B18" s="10" t="s">
        <v>44</v>
      </c>
      <c r="C18" s="22" t="s">
        <v>138</v>
      </c>
      <c r="D18" s="11">
        <v>5.9</v>
      </c>
      <c r="E18" s="21">
        <v>0</v>
      </c>
      <c r="F18" s="11">
        <v>0.6</v>
      </c>
      <c r="G18" s="41"/>
      <c r="H18" s="12"/>
    </row>
    <row r="19" spans="1:8" ht="24.75" customHeight="1" x14ac:dyDescent="0.25">
      <c r="A19" s="9" t="s">
        <v>30</v>
      </c>
      <c r="B19" s="10" t="s">
        <v>45</v>
      </c>
      <c r="C19" s="22" t="s">
        <v>137</v>
      </c>
      <c r="D19" s="11">
        <v>0</v>
      </c>
      <c r="E19" s="21">
        <v>0</v>
      </c>
      <c r="F19" s="11">
        <v>0</v>
      </c>
      <c r="G19" s="41">
        <v>100</v>
      </c>
      <c r="H19" s="12"/>
    </row>
    <row r="20" spans="1:8" ht="29.25" customHeight="1" x14ac:dyDescent="0.25">
      <c r="A20" s="9" t="s">
        <v>32</v>
      </c>
      <c r="B20" s="10" t="s">
        <v>47</v>
      </c>
      <c r="C20" s="22" t="s">
        <v>137</v>
      </c>
      <c r="D20" s="11">
        <v>0</v>
      </c>
      <c r="E20" s="11">
        <v>0.03</v>
      </c>
      <c r="F20" s="11">
        <v>0</v>
      </c>
      <c r="G20" s="41"/>
      <c r="H20" s="40"/>
    </row>
    <row r="21" spans="1:8" ht="39.75" customHeight="1" x14ac:dyDescent="0.25">
      <c r="A21" s="9" t="s">
        <v>34</v>
      </c>
      <c r="B21" s="10" t="s">
        <v>46</v>
      </c>
      <c r="C21" s="22" t="s">
        <v>137</v>
      </c>
      <c r="D21" s="11">
        <v>1.4</v>
      </c>
      <c r="E21" s="11">
        <v>1.27</v>
      </c>
      <c r="F21" s="11">
        <v>2.39</v>
      </c>
      <c r="G21" s="41">
        <f t="shared" ref="G21:G25" si="1">F21/E21*100</f>
        <v>188.18897637795274</v>
      </c>
      <c r="H21" s="4" t="s">
        <v>195</v>
      </c>
    </row>
    <row r="22" spans="1:8" ht="30" customHeight="1" x14ac:dyDescent="0.25">
      <c r="A22" s="9" t="s">
        <v>36</v>
      </c>
      <c r="B22" s="10" t="s">
        <v>50</v>
      </c>
      <c r="C22" s="22" t="s">
        <v>136</v>
      </c>
      <c r="D22" s="11">
        <v>97.1</v>
      </c>
      <c r="E22" s="11">
        <v>95</v>
      </c>
      <c r="F22" s="11">
        <v>97.5</v>
      </c>
      <c r="G22" s="41">
        <f t="shared" si="1"/>
        <v>102.63157894736842</v>
      </c>
      <c r="H22" s="12"/>
    </row>
    <row r="23" spans="1:8" ht="28.5" customHeight="1" x14ac:dyDescent="0.25">
      <c r="A23" s="9" t="s">
        <v>56</v>
      </c>
      <c r="B23" s="10" t="s">
        <v>51</v>
      </c>
      <c r="C23" s="22" t="s">
        <v>136</v>
      </c>
      <c r="D23" s="11">
        <v>96.9</v>
      </c>
      <c r="E23" s="11">
        <v>95</v>
      </c>
      <c r="F23" s="11">
        <v>97.5</v>
      </c>
      <c r="G23" s="41">
        <f t="shared" si="1"/>
        <v>102.63157894736842</v>
      </c>
      <c r="H23" s="12"/>
    </row>
    <row r="24" spans="1:8" ht="42" customHeight="1" x14ac:dyDescent="0.25">
      <c r="A24" s="9" t="s">
        <v>58</v>
      </c>
      <c r="B24" s="10" t="s">
        <v>52</v>
      </c>
      <c r="C24" s="22" t="s">
        <v>136</v>
      </c>
      <c r="D24" s="11">
        <v>97.5</v>
      </c>
      <c r="E24" s="11">
        <v>95</v>
      </c>
      <c r="F24" s="11">
        <v>97.8</v>
      </c>
      <c r="G24" s="41">
        <f t="shared" si="1"/>
        <v>102.94736842105263</v>
      </c>
      <c r="H24" s="12"/>
    </row>
    <row r="25" spans="1:8" ht="43.5" customHeight="1" x14ac:dyDescent="0.25">
      <c r="A25" s="9" t="s">
        <v>60</v>
      </c>
      <c r="B25" s="10" t="s">
        <v>53</v>
      </c>
      <c r="C25" s="22" t="s">
        <v>136</v>
      </c>
      <c r="D25" s="11">
        <v>97.5</v>
      </c>
      <c r="E25" s="11">
        <v>95</v>
      </c>
      <c r="F25" s="11">
        <v>97.8</v>
      </c>
      <c r="G25" s="41">
        <f t="shared" si="1"/>
        <v>102.94736842105263</v>
      </c>
      <c r="H25" s="12"/>
    </row>
    <row r="26" spans="1:8" ht="39" customHeight="1" x14ac:dyDescent="0.25">
      <c r="A26" s="9" t="s">
        <v>62</v>
      </c>
      <c r="B26" s="10" t="s">
        <v>54</v>
      </c>
      <c r="C26" s="22" t="s">
        <v>136</v>
      </c>
      <c r="D26" s="11">
        <v>97.5</v>
      </c>
      <c r="E26" s="11">
        <v>95</v>
      </c>
      <c r="F26" s="11">
        <v>97.8</v>
      </c>
      <c r="G26" s="41">
        <f>F26/E26*100</f>
        <v>102.94736842105263</v>
      </c>
      <c r="H26" s="12"/>
    </row>
    <row r="27" spans="1:8" ht="50.25" customHeight="1" x14ac:dyDescent="0.25">
      <c r="A27" s="9" t="s">
        <v>64</v>
      </c>
      <c r="B27" s="10" t="s">
        <v>42</v>
      </c>
      <c r="C27" s="22" t="s">
        <v>136</v>
      </c>
      <c r="D27" s="11">
        <v>86.7</v>
      </c>
      <c r="E27" s="11">
        <v>77</v>
      </c>
      <c r="F27" s="11">
        <v>86.2</v>
      </c>
      <c r="G27" s="41">
        <f t="shared" si="0"/>
        <v>111.94805194805195</v>
      </c>
      <c r="H27" s="12"/>
    </row>
    <row r="28" spans="1:8" ht="44.25" customHeight="1" x14ac:dyDescent="0.25">
      <c r="A28" s="9" t="s">
        <v>66</v>
      </c>
      <c r="B28" s="10" t="s">
        <v>39</v>
      </c>
      <c r="C28" s="22" t="s">
        <v>136</v>
      </c>
      <c r="D28" s="11">
        <v>28.2</v>
      </c>
      <c r="E28" s="11">
        <v>25.7</v>
      </c>
      <c r="F28" s="11">
        <v>17.8</v>
      </c>
      <c r="G28" s="41">
        <f>E28/F28*100</f>
        <v>144.38202247191009</v>
      </c>
      <c r="H28" s="12"/>
    </row>
    <row r="29" spans="1:8" ht="42" customHeight="1" x14ac:dyDescent="0.25">
      <c r="A29" s="9" t="s">
        <v>68</v>
      </c>
      <c r="B29" s="10" t="s">
        <v>40</v>
      </c>
      <c r="C29" s="22" t="s">
        <v>136</v>
      </c>
      <c r="D29" s="11">
        <v>21.2</v>
      </c>
      <c r="E29" s="11">
        <v>21.8</v>
      </c>
      <c r="F29" s="11">
        <v>20.7</v>
      </c>
      <c r="G29" s="41">
        <f>E29/F29*100</f>
        <v>105.31400966183575</v>
      </c>
      <c r="H29" s="12"/>
    </row>
    <row r="30" spans="1:8" ht="147.75" customHeight="1" x14ac:dyDescent="0.25">
      <c r="A30" s="9" t="s">
        <v>70</v>
      </c>
      <c r="B30" s="13" t="s">
        <v>73</v>
      </c>
      <c r="C30" s="22" t="s">
        <v>136</v>
      </c>
      <c r="D30" s="11">
        <v>99.99</v>
      </c>
      <c r="E30" s="11">
        <v>99.99</v>
      </c>
      <c r="F30" s="11">
        <v>99.99</v>
      </c>
      <c r="G30" s="41">
        <f t="shared" si="0"/>
        <v>100</v>
      </c>
      <c r="H30" s="12"/>
    </row>
    <row r="31" spans="1:8" ht="157.5" customHeight="1" x14ac:dyDescent="0.25">
      <c r="A31" s="9" t="s">
        <v>72</v>
      </c>
      <c r="B31" s="5" t="s">
        <v>196</v>
      </c>
      <c r="C31" s="22" t="s">
        <v>136</v>
      </c>
      <c r="D31" s="11">
        <v>100</v>
      </c>
      <c r="E31" s="11">
        <v>100</v>
      </c>
      <c r="F31" s="11">
        <v>100</v>
      </c>
      <c r="G31" s="41">
        <f t="shared" si="0"/>
        <v>100</v>
      </c>
      <c r="H31" s="12"/>
    </row>
    <row r="32" spans="1:8" ht="33" customHeight="1" x14ac:dyDescent="0.25">
      <c r="A32" s="9" t="s">
        <v>74</v>
      </c>
      <c r="B32" s="10" t="s">
        <v>71</v>
      </c>
      <c r="C32" s="22" t="s">
        <v>137</v>
      </c>
      <c r="D32" s="11">
        <v>14.5</v>
      </c>
      <c r="E32" s="11">
        <v>15.8</v>
      </c>
      <c r="F32" s="11">
        <v>13.5</v>
      </c>
      <c r="G32" s="41">
        <f>E32/F32*100</f>
        <v>117.03703703703705</v>
      </c>
      <c r="H32" s="12"/>
    </row>
    <row r="35" spans="1:9" ht="18.75" x14ac:dyDescent="0.25">
      <c r="A35" s="59" t="s">
        <v>166</v>
      </c>
      <c r="B35" s="59"/>
      <c r="C35" s="59"/>
      <c r="D35" s="59"/>
      <c r="E35" s="59"/>
      <c r="F35" s="59"/>
      <c r="G35" s="59"/>
      <c r="H35" s="59"/>
      <c r="I35" s="26"/>
    </row>
    <row r="36" spans="1:9" ht="35.25" customHeight="1" x14ac:dyDescent="0.25">
      <c r="A36" s="52" t="s">
        <v>0</v>
      </c>
      <c r="B36" s="52" t="s">
        <v>1</v>
      </c>
      <c r="C36" s="53" t="s">
        <v>135</v>
      </c>
      <c r="D36" s="52" t="s">
        <v>2</v>
      </c>
      <c r="E36" s="52"/>
      <c r="F36" s="52"/>
      <c r="G36" s="52"/>
      <c r="H36" s="52" t="s">
        <v>3</v>
      </c>
    </row>
    <row r="37" spans="1:9" ht="27.75" customHeight="1" x14ac:dyDescent="0.25">
      <c r="A37" s="52"/>
      <c r="B37" s="52"/>
      <c r="C37" s="60"/>
      <c r="D37" s="53" t="s">
        <v>139</v>
      </c>
      <c r="E37" s="62" t="s">
        <v>129</v>
      </c>
      <c r="F37" s="63"/>
      <c r="G37" s="64" t="s">
        <v>132</v>
      </c>
      <c r="H37" s="52"/>
    </row>
    <row r="38" spans="1:9" ht="36" customHeight="1" x14ac:dyDescent="0.25">
      <c r="A38" s="52"/>
      <c r="B38" s="52"/>
      <c r="C38" s="61"/>
      <c r="D38" s="61"/>
      <c r="E38" s="36" t="s">
        <v>130</v>
      </c>
      <c r="F38" s="36" t="s">
        <v>131</v>
      </c>
      <c r="G38" s="61"/>
      <c r="H38" s="52"/>
    </row>
    <row r="39" spans="1:9" ht="34.5" customHeight="1" x14ac:dyDescent="0.25">
      <c r="A39" s="22">
        <v>1</v>
      </c>
      <c r="B39" s="2" t="s">
        <v>167</v>
      </c>
      <c r="C39" s="40"/>
      <c r="D39" s="33">
        <v>77</v>
      </c>
      <c r="E39" s="33">
        <v>111</v>
      </c>
      <c r="F39" s="33">
        <v>111</v>
      </c>
      <c r="G39" s="33">
        <f>F39/E39*100</f>
        <v>100</v>
      </c>
      <c r="H39" s="40"/>
    </row>
    <row r="40" spans="1:9" ht="37.5" customHeight="1" x14ac:dyDescent="0.25">
      <c r="A40" s="22">
        <v>2</v>
      </c>
      <c r="B40" s="2" t="s">
        <v>168</v>
      </c>
      <c r="C40" s="40"/>
      <c r="D40" s="33">
        <v>20</v>
      </c>
      <c r="E40" s="33">
        <v>36</v>
      </c>
      <c r="F40" s="33">
        <v>36</v>
      </c>
      <c r="G40" s="33">
        <f t="shared" ref="G40:G42" si="2">F40/E40*100</f>
        <v>100</v>
      </c>
      <c r="H40" s="40"/>
    </row>
    <row r="41" spans="1:9" ht="38.25" x14ac:dyDescent="0.25">
      <c r="A41" s="22">
        <v>3</v>
      </c>
      <c r="B41" s="2" t="s">
        <v>169</v>
      </c>
      <c r="C41" s="40"/>
      <c r="D41" s="33">
        <v>197</v>
      </c>
      <c r="E41" s="33">
        <v>1364</v>
      </c>
      <c r="F41" s="33">
        <v>1364</v>
      </c>
      <c r="G41" s="33">
        <f t="shared" si="2"/>
        <v>100</v>
      </c>
      <c r="H41" s="40"/>
    </row>
    <row r="42" spans="1:9" ht="25.5" x14ac:dyDescent="0.25">
      <c r="A42" s="22">
        <v>4</v>
      </c>
      <c r="B42" s="2" t="s">
        <v>170</v>
      </c>
      <c r="C42" s="40"/>
      <c r="D42" s="33">
        <v>3</v>
      </c>
      <c r="E42" s="33">
        <v>2</v>
      </c>
      <c r="F42" s="33">
        <v>2</v>
      </c>
      <c r="G42" s="33">
        <f t="shared" si="2"/>
        <v>100</v>
      </c>
      <c r="H42" s="40"/>
    </row>
  </sheetData>
  <mergeCells count="18">
    <mergeCell ref="A35:H35"/>
    <mergeCell ref="A36:A38"/>
    <mergeCell ref="B36:B38"/>
    <mergeCell ref="C36:C38"/>
    <mergeCell ref="D36:G36"/>
    <mergeCell ref="H36:H38"/>
    <mergeCell ref="D37:D38"/>
    <mergeCell ref="E37:F37"/>
    <mergeCell ref="G37:G38"/>
    <mergeCell ref="B3:B5"/>
    <mergeCell ref="A3:A5"/>
    <mergeCell ref="C3:C5"/>
    <mergeCell ref="A1:H1"/>
    <mergeCell ref="D3:G3"/>
    <mergeCell ref="D4:D5"/>
    <mergeCell ref="E4:F4"/>
    <mergeCell ref="G4:G5"/>
    <mergeCell ref="H3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  <rowBreaks count="3" manualBreakCount="3">
    <brk id="10" max="7" man="1"/>
    <brk id="21" max="7" man="1"/>
    <brk id="30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view="pageBreakPreview" topLeftCell="A13" zoomScale="96" zoomScaleNormal="100" zoomScaleSheetLayoutView="96" workbookViewId="0">
      <selection activeCell="G20" sqref="G20"/>
    </sheetView>
  </sheetViews>
  <sheetFormatPr defaultRowHeight="15" x14ac:dyDescent="0.25"/>
  <cols>
    <col min="1" max="1" width="5.7109375" style="38" customWidth="1"/>
    <col min="2" max="2" width="46.28515625" style="38" customWidth="1"/>
    <col min="3" max="3" width="17" style="38" customWidth="1"/>
    <col min="4" max="4" width="13.28515625" style="38" customWidth="1"/>
    <col min="5" max="6" width="11.85546875" style="38" customWidth="1"/>
    <col min="7" max="7" width="15.42578125" style="38" customWidth="1"/>
    <col min="8" max="8" width="19.28515625" style="38" customWidth="1"/>
    <col min="9" max="16384" width="9.140625" style="38"/>
  </cols>
  <sheetData>
    <row r="1" spans="1:8" ht="43.5" customHeight="1" x14ac:dyDescent="0.25">
      <c r="A1" s="56" t="s">
        <v>75</v>
      </c>
      <c r="B1" s="56"/>
      <c r="C1" s="56"/>
      <c r="D1" s="56"/>
      <c r="E1" s="56"/>
      <c r="F1" s="56"/>
      <c r="G1" s="56"/>
      <c r="H1" s="56"/>
    </row>
    <row r="2" spans="1:8" ht="22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23.25" customHeight="1" x14ac:dyDescent="0.25">
      <c r="A3" s="51" t="s">
        <v>0</v>
      </c>
      <c r="B3" s="51" t="s">
        <v>1</v>
      </c>
      <c r="C3" s="51" t="s">
        <v>135</v>
      </c>
      <c r="D3" s="51" t="s">
        <v>2</v>
      </c>
      <c r="E3" s="51"/>
      <c r="F3" s="51"/>
      <c r="G3" s="51"/>
      <c r="H3" s="51" t="s">
        <v>3</v>
      </c>
    </row>
    <row r="4" spans="1:8" x14ac:dyDescent="0.25">
      <c r="A4" s="51"/>
      <c r="B4" s="51"/>
      <c r="C4" s="51"/>
      <c r="D4" s="51" t="s">
        <v>133</v>
      </c>
      <c r="E4" s="51" t="s">
        <v>129</v>
      </c>
      <c r="F4" s="51"/>
      <c r="G4" s="51" t="s">
        <v>132</v>
      </c>
      <c r="H4" s="51"/>
    </row>
    <row r="5" spans="1:8" x14ac:dyDescent="0.25">
      <c r="A5" s="51"/>
      <c r="B5" s="51"/>
      <c r="C5" s="51"/>
      <c r="D5" s="51"/>
      <c r="E5" s="19" t="s">
        <v>134</v>
      </c>
      <c r="F5" s="19" t="s">
        <v>131</v>
      </c>
      <c r="G5" s="51"/>
      <c r="H5" s="51"/>
    </row>
    <row r="6" spans="1:8" ht="60" customHeight="1" x14ac:dyDescent="0.25">
      <c r="A6" s="9" t="s">
        <v>4</v>
      </c>
      <c r="B6" s="10" t="s">
        <v>77</v>
      </c>
      <c r="C6" s="22" t="s">
        <v>136</v>
      </c>
      <c r="D6" s="11">
        <v>51.6</v>
      </c>
      <c r="E6" s="11">
        <v>54.4</v>
      </c>
      <c r="F6" s="11">
        <v>55.1</v>
      </c>
      <c r="G6" s="11">
        <f>F6/E6*100</f>
        <v>101.28676470588236</v>
      </c>
      <c r="H6" s="40"/>
    </row>
    <row r="7" spans="1:8" ht="60" customHeight="1" x14ac:dyDescent="0.25">
      <c r="A7" s="9" t="s">
        <v>6</v>
      </c>
      <c r="B7" s="10" t="s">
        <v>79</v>
      </c>
      <c r="C7" s="22" t="s">
        <v>136</v>
      </c>
      <c r="D7" s="11">
        <v>27.1</v>
      </c>
      <c r="E7" s="11">
        <v>23.5</v>
      </c>
      <c r="F7" s="11">
        <v>31.7</v>
      </c>
      <c r="G7" s="11">
        <f t="shared" ref="G7:G21" si="0">F7/E7*100</f>
        <v>134.89361702127661</v>
      </c>
      <c r="H7" s="12"/>
    </row>
    <row r="8" spans="1:8" ht="79.5" customHeight="1" x14ac:dyDescent="0.25">
      <c r="A8" s="9" t="s">
        <v>8</v>
      </c>
      <c r="B8" s="10" t="s">
        <v>83</v>
      </c>
      <c r="C8" s="22" t="s">
        <v>145</v>
      </c>
      <c r="D8" s="11">
        <v>58</v>
      </c>
      <c r="E8" s="11">
        <v>60</v>
      </c>
      <c r="F8" s="11">
        <v>60</v>
      </c>
      <c r="G8" s="11">
        <f t="shared" si="0"/>
        <v>100</v>
      </c>
      <c r="H8" s="12"/>
    </row>
    <row r="9" spans="1:8" ht="52.5" customHeight="1" x14ac:dyDescent="0.25">
      <c r="A9" s="9" t="s">
        <v>10</v>
      </c>
      <c r="B9" s="10" t="s">
        <v>89</v>
      </c>
      <c r="C9" s="22" t="s">
        <v>148</v>
      </c>
      <c r="D9" s="11">
        <v>8.6999999999999993</v>
      </c>
      <c r="E9" s="11">
        <v>7.1</v>
      </c>
      <c r="F9" s="11">
        <v>9.6999999999999993</v>
      </c>
      <c r="G9" s="11">
        <f t="shared" si="0"/>
        <v>136.61971830985914</v>
      </c>
      <c r="H9" s="12"/>
    </row>
    <row r="10" spans="1:8" ht="42" customHeight="1" x14ac:dyDescent="0.25">
      <c r="A10" s="9" t="s">
        <v>12</v>
      </c>
      <c r="B10" s="10" t="s">
        <v>90</v>
      </c>
      <c r="C10" s="22" t="s">
        <v>149</v>
      </c>
      <c r="D10" s="11">
        <v>10.8</v>
      </c>
      <c r="E10" s="31">
        <v>9.5</v>
      </c>
      <c r="F10" s="11">
        <v>11.8</v>
      </c>
      <c r="G10" s="11">
        <f t="shared" si="0"/>
        <v>124.21052631578948</v>
      </c>
      <c r="H10" s="12"/>
    </row>
    <row r="11" spans="1:8" ht="53.25" customHeight="1" x14ac:dyDescent="0.25">
      <c r="A11" s="9" t="s">
        <v>14</v>
      </c>
      <c r="B11" s="10" t="s">
        <v>88</v>
      </c>
      <c r="C11" s="22" t="s">
        <v>150</v>
      </c>
      <c r="D11" s="11">
        <v>11.1</v>
      </c>
      <c r="E11" s="11">
        <v>9.5</v>
      </c>
      <c r="F11" s="11">
        <v>12.4</v>
      </c>
      <c r="G11" s="11">
        <f t="shared" si="0"/>
        <v>130.5263157894737</v>
      </c>
      <c r="H11" s="12"/>
    </row>
    <row r="12" spans="1:8" ht="117.75" customHeight="1" x14ac:dyDescent="0.25">
      <c r="A12" s="9" t="s">
        <v>16</v>
      </c>
      <c r="B12" s="10" t="s">
        <v>87</v>
      </c>
      <c r="C12" s="22" t="s">
        <v>151</v>
      </c>
      <c r="D12" s="11">
        <v>8.8000000000000007</v>
      </c>
      <c r="E12" s="11">
        <v>6.9</v>
      </c>
      <c r="F12" s="11">
        <v>9.9</v>
      </c>
      <c r="G12" s="11">
        <f t="shared" si="0"/>
        <v>143.47826086956522</v>
      </c>
      <c r="H12" s="12"/>
    </row>
    <row r="13" spans="1:8" ht="50.25" customHeight="1" x14ac:dyDescent="0.25">
      <c r="A13" s="9" t="s">
        <v>18</v>
      </c>
      <c r="B13" s="10" t="s">
        <v>78</v>
      </c>
      <c r="C13" s="22" t="s">
        <v>136</v>
      </c>
      <c r="D13" s="11">
        <v>19.899999999999999</v>
      </c>
      <c r="E13" s="11">
        <v>20.75</v>
      </c>
      <c r="F13" s="11">
        <v>20.7</v>
      </c>
      <c r="G13" s="11">
        <f>E13/F13*100</f>
        <v>100.2415458937198</v>
      </c>
      <c r="H13" s="12"/>
    </row>
    <row r="14" spans="1:8" ht="40.5" customHeight="1" x14ac:dyDescent="0.25">
      <c r="A14" s="9" t="s">
        <v>20</v>
      </c>
      <c r="B14" s="10" t="s">
        <v>84</v>
      </c>
      <c r="C14" s="22" t="s">
        <v>137</v>
      </c>
      <c r="D14" s="37">
        <v>465.07</v>
      </c>
      <c r="E14" s="11">
        <v>560</v>
      </c>
      <c r="F14" s="11">
        <v>414.67</v>
      </c>
      <c r="G14" s="11">
        <f>E14/F14*100</f>
        <v>135.04714592326428</v>
      </c>
      <c r="H14" s="12"/>
    </row>
    <row r="15" spans="1:8" ht="42" customHeight="1" x14ac:dyDescent="0.25">
      <c r="A15" s="9" t="s">
        <v>22</v>
      </c>
      <c r="B15" s="10" t="s">
        <v>85</v>
      </c>
      <c r="C15" s="22" t="s">
        <v>137</v>
      </c>
      <c r="D15" s="37">
        <v>371.14</v>
      </c>
      <c r="E15" s="11">
        <v>292</v>
      </c>
      <c r="F15" s="11">
        <v>277.13</v>
      </c>
      <c r="G15" s="11">
        <f>E15/F15*100</f>
        <v>105.36571284234837</v>
      </c>
      <c r="H15" s="12"/>
    </row>
    <row r="16" spans="1:8" ht="69.75" customHeight="1" x14ac:dyDescent="0.25">
      <c r="A16" s="9" t="s">
        <v>24</v>
      </c>
      <c r="B16" s="10" t="s">
        <v>86</v>
      </c>
      <c r="C16" s="22" t="s">
        <v>136</v>
      </c>
      <c r="D16" s="11">
        <v>54.9</v>
      </c>
      <c r="E16" s="11">
        <v>55.1</v>
      </c>
      <c r="F16" s="11">
        <v>55.1</v>
      </c>
      <c r="G16" s="11">
        <f t="shared" si="0"/>
        <v>100</v>
      </c>
      <c r="H16" s="12"/>
    </row>
    <row r="17" spans="1:8" ht="46.5" customHeight="1" x14ac:dyDescent="0.25">
      <c r="A17" s="9" t="s">
        <v>26</v>
      </c>
      <c r="B17" s="10" t="s">
        <v>82</v>
      </c>
      <c r="C17" s="22" t="s">
        <v>136</v>
      </c>
      <c r="D17" s="11">
        <v>29.3</v>
      </c>
      <c r="E17" s="11">
        <v>28.6</v>
      </c>
      <c r="F17" s="11">
        <v>28.5</v>
      </c>
      <c r="G17" s="41">
        <f>E17/F17*100</f>
        <v>100.35087719298245</v>
      </c>
      <c r="H17" s="12"/>
    </row>
    <row r="18" spans="1:8" ht="37.5" customHeight="1" x14ac:dyDescent="0.25">
      <c r="A18" s="9" t="s">
        <v>28</v>
      </c>
      <c r="B18" s="10" t="s">
        <v>80</v>
      </c>
      <c r="C18" s="22" t="s">
        <v>136</v>
      </c>
      <c r="D18" s="11">
        <v>86.5</v>
      </c>
      <c r="E18" s="11">
        <v>87</v>
      </c>
      <c r="F18" s="11">
        <v>87</v>
      </c>
      <c r="G18" s="11">
        <f t="shared" si="0"/>
        <v>100</v>
      </c>
      <c r="H18" s="12"/>
    </row>
    <row r="19" spans="1:8" ht="51" customHeight="1" x14ac:dyDescent="0.25">
      <c r="A19" s="9" t="s">
        <v>30</v>
      </c>
      <c r="B19" s="10" t="s">
        <v>76</v>
      </c>
      <c r="C19" s="22" t="s">
        <v>136</v>
      </c>
      <c r="D19" s="11">
        <v>3.43</v>
      </c>
      <c r="E19" s="11">
        <v>4.3</v>
      </c>
      <c r="F19" s="11">
        <v>3.9</v>
      </c>
      <c r="G19" s="11">
        <f>E19/F19*100</f>
        <v>110.25641025641026</v>
      </c>
      <c r="H19" s="12"/>
    </row>
    <row r="20" spans="1:8" ht="60" customHeight="1" x14ac:dyDescent="0.25">
      <c r="A20" s="9" t="s">
        <v>32</v>
      </c>
      <c r="B20" s="10" t="s">
        <v>81</v>
      </c>
      <c r="C20" s="22" t="s">
        <v>136</v>
      </c>
      <c r="D20" s="11">
        <v>93</v>
      </c>
      <c r="E20" s="11">
        <v>40</v>
      </c>
      <c r="F20" s="11">
        <v>95</v>
      </c>
      <c r="G20" s="11">
        <f t="shared" si="0"/>
        <v>237.5</v>
      </c>
      <c r="H20" s="12"/>
    </row>
    <row r="21" spans="1:8" ht="100.5" customHeight="1" x14ac:dyDescent="0.25">
      <c r="A21" s="9" t="s">
        <v>34</v>
      </c>
      <c r="B21" s="10" t="s">
        <v>146</v>
      </c>
      <c r="C21" s="22" t="s">
        <v>147</v>
      </c>
      <c r="D21" s="11">
        <v>3060</v>
      </c>
      <c r="E21" s="11">
        <v>3390</v>
      </c>
      <c r="F21" s="11">
        <v>3390</v>
      </c>
      <c r="G21" s="11">
        <f t="shared" si="0"/>
        <v>100</v>
      </c>
      <c r="H21" s="40"/>
    </row>
    <row r="24" spans="1:8" ht="18.75" x14ac:dyDescent="0.25">
      <c r="A24" s="59" t="s">
        <v>166</v>
      </c>
      <c r="B24" s="59"/>
      <c r="C24" s="59"/>
      <c r="D24" s="59"/>
      <c r="E24" s="59"/>
      <c r="F24" s="59"/>
      <c r="G24" s="59"/>
      <c r="H24" s="59"/>
    </row>
    <row r="25" spans="1:8" x14ac:dyDescent="0.25">
      <c r="A25" s="52" t="s">
        <v>0</v>
      </c>
      <c r="B25" s="52" t="s">
        <v>1</v>
      </c>
      <c r="C25" s="53" t="s">
        <v>135</v>
      </c>
      <c r="D25" s="52" t="s">
        <v>2</v>
      </c>
      <c r="E25" s="52"/>
      <c r="F25" s="52"/>
      <c r="G25" s="52"/>
      <c r="H25" s="52" t="s">
        <v>3</v>
      </c>
    </row>
    <row r="26" spans="1:8" x14ac:dyDescent="0.25">
      <c r="A26" s="52"/>
      <c r="B26" s="52"/>
      <c r="C26" s="60"/>
      <c r="D26" s="53" t="s">
        <v>139</v>
      </c>
      <c r="E26" s="62" t="s">
        <v>129</v>
      </c>
      <c r="F26" s="63"/>
      <c r="G26" s="64" t="s">
        <v>132</v>
      </c>
      <c r="H26" s="52"/>
    </row>
    <row r="27" spans="1:8" x14ac:dyDescent="0.25">
      <c r="A27" s="52"/>
      <c r="B27" s="52"/>
      <c r="C27" s="61"/>
      <c r="D27" s="61"/>
      <c r="E27" s="36" t="s">
        <v>130</v>
      </c>
      <c r="F27" s="36" t="s">
        <v>131</v>
      </c>
      <c r="G27" s="61"/>
      <c r="H27" s="52"/>
    </row>
    <row r="28" spans="1:8" ht="38.25" x14ac:dyDescent="0.25">
      <c r="A28" s="47" t="s">
        <v>4</v>
      </c>
      <c r="B28" s="2" t="s">
        <v>171</v>
      </c>
      <c r="C28" s="40"/>
      <c r="D28" s="33">
        <v>2</v>
      </c>
      <c r="E28" s="33">
        <v>5</v>
      </c>
      <c r="F28" s="33">
        <v>5</v>
      </c>
      <c r="G28" s="42">
        <f>F28/E28*100</f>
        <v>100</v>
      </c>
      <c r="H28" s="40"/>
    </row>
    <row r="29" spans="1:8" ht="25.5" x14ac:dyDescent="0.25">
      <c r="A29" s="47" t="s">
        <v>6</v>
      </c>
      <c r="B29" s="2" t="s">
        <v>172</v>
      </c>
      <c r="C29" s="40"/>
      <c r="D29" s="33">
        <v>6</v>
      </c>
      <c r="E29" s="33">
        <v>3</v>
      </c>
      <c r="F29" s="33">
        <v>3</v>
      </c>
      <c r="G29" s="42">
        <f t="shared" ref="G29:G33" si="1">F29/E29*100</f>
        <v>100</v>
      </c>
      <c r="H29" s="40"/>
    </row>
    <row r="30" spans="1:8" ht="27" customHeight="1" x14ac:dyDescent="0.25">
      <c r="A30" s="47">
        <v>3</v>
      </c>
      <c r="B30" s="2" t="s">
        <v>173</v>
      </c>
      <c r="C30" s="40"/>
      <c r="D30" s="43">
        <v>702271</v>
      </c>
      <c r="E30" s="43">
        <v>530000</v>
      </c>
      <c r="F30" s="43">
        <v>744365</v>
      </c>
      <c r="G30" s="42">
        <f t="shared" si="1"/>
        <v>140.44622641509434</v>
      </c>
      <c r="H30" s="40"/>
    </row>
    <row r="31" spans="1:8" ht="25.5" x14ac:dyDescent="0.25">
      <c r="A31" s="47">
        <v>4</v>
      </c>
      <c r="B31" s="2" t="s">
        <v>193</v>
      </c>
      <c r="C31" s="40"/>
      <c r="D31" s="43">
        <v>721</v>
      </c>
      <c r="E31" s="43">
        <v>700</v>
      </c>
      <c r="F31" s="43">
        <v>1180</v>
      </c>
      <c r="G31" s="42">
        <f t="shared" si="1"/>
        <v>168.57142857142858</v>
      </c>
      <c r="H31" s="40"/>
    </row>
    <row r="32" spans="1:8" ht="25.5" x14ac:dyDescent="0.25">
      <c r="A32" s="47">
        <v>5</v>
      </c>
      <c r="B32" s="2" t="s">
        <v>192</v>
      </c>
      <c r="C32" s="40"/>
      <c r="D32" s="43">
        <v>8132</v>
      </c>
      <c r="E32" s="43">
        <v>8000</v>
      </c>
      <c r="F32" s="43">
        <v>8388</v>
      </c>
      <c r="G32" s="42">
        <f t="shared" si="1"/>
        <v>104.85</v>
      </c>
      <c r="H32" s="40"/>
    </row>
    <row r="33" spans="1:8" ht="25.5" x14ac:dyDescent="0.25">
      <c r="A33" s="47">
        <v>6</v>
      </c>
      <c r="B33" s="2" t="s">
        <v>174</v>
      </c>
      <c r="C33" s="40"/>
      <c r="D33" s="43">
        <v>120</v>
      </c>
      <c r="E33" s="43">
        <v>12</v>
      </c>
      <c r="F33" s="43">
        <v>12</v>
      </c>
      <c r="G33" s="42">
        <f t="shared" si="1"/>
        <v>100</v>
      </c>
      <c r="H33" s="40"/>
    </row>
    <row r="34" spans="1:8" x14ac:dyDescent="0.25">
      <c r="B34" s="30" t="s">
        <v>186</v>
      </c>
    </row>
  </sheetData>
  <mergeCells count="18">
    <mergeCell ref="A24:H24"/>
    <mergeCell ref="A25:A27"/>
    <mergeCell ref="B25:B27"/>
    <mergeCell ref="C25:C27"/>
    <mergeCell ref="D25:G25"/>
    <mergeCell ref="H25:H27"/>
    <mergeCell ref="D26:D27"/>
    <mergeCell ref="E26:F26"/>
    <mergeCell ref="G26:G27"/>
    <mergeCell ref="A1:H1"/>
    <mergeCell ref="A3:A5"/>
    <mergeCell ref="B3:B5"/>
    <mergeCell ref="D3:G3"/>
    <mergeCell ref="H3:H5"/>
    <mergeCell ref="C3:C5"/>
    <mergeCell ref="E4:F4"/>
    <mergeCell ref="G4:G5"/>
    <mergeCell ref="D4:D5"/>
  </mergeCells>
  <dataValidations count="1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30:E31 F31">
      <formula1>0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landscape" horizontalDpi="180" verticalDpi="180" r:id="rId1"/>
  <rowBreaks count="2" manualBreakCount="2">
    <brk id="11" max="7" man="1"/>
    <brk id="19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5.7109375" style="38" customWidth="1"/>
    <col min="2" max="2" width="42.7109375" style="38" customWidth="1"/>
    <col min="3" max="3" width="19.28515625" style="38" customWidth="1"/>
    <col min="4" max="4" width="16" style="38" customWidth="1"/>
    <col min="5" max="5" width="14.28515625" style="38" customWidth="1"/>
    <col min="6" max="6" width="14" style="38" customWidth="1"/>
    <col min="7" max="7" width="14.28515625" style="38" customWidth="1"/>
    <col min="8" max="8" width="16.28515625" style="38" customWidth="1"/>
    <col min="9" max="16384" width="9.140625" style="38"/>
  </cols>
  <sheetData>
    <row r="1" spans="1:8" x14ac:dyDescent="0.25">
      <c r="A1" s="8"/>
      <c r="B1" s="8"/>
      <c r="C1" s="8"/>
      <c r="D1" s="8"/>
      <c r="E1" s="8"/>
      <c r="F1" s="8"/>
    </row>
    <row r="2" spans="1:8" ht="24" customHeight="1" x14ac:dyDescent="0.25">
      <c r="A2" s="56" t="s">
        <v>91</v>
      </c>
      <c r="B2" s="56"/>
      <c r="C2" s="56"/>
      <c r="D2" s="56"/>
      <c r="E2" s="56"/>
      <c r="F2" s="56"/>
      <c r="G2" s="56"/>
      <c r="H2" s="56"/>
    </row>
    <row r="3" spans="1:8" ht="23.25" customHeight="1" x14ac:dyDescent="0.25">
      <c r="A3" s="51" t="s">
        <v>0</v>
      </c>
      <c r="B3" s="51" t="s">
        <v>1</v>
      </c>
      <c r="C3" s="51" t="s">
        <v>135</v>
      </c>
      <c r="D3" s="51" t="s">
        <v>2</v>
      </c>
      <c r="E3" s="51"/>
      <c r="F3" s="51"/>
      <c r="G3" s="51"/>
      <c r="H3" s="51" t="s">
        <v>3</v>
      </c>
    </row>
    <row r="4" spans="1:8" ht="30.75" customHeight="1" x14ac:dyDescent="0.25">
      <c r="A4" s="51"/>
      <c r="B4" s="51"/>
      <c r="C4" s="51"/>
      <c r="D4" s="51" t="s">
        <v>133</v>
      </c>
      <c r="E4" s="51" t="s">
        <v>129</v>
      </c>
      <c r="F4" s="51"/>
      <c r="G4" s="51" t="s">
        <v>132</v>
      </c>
      <c r="H4" s="51"/>
    </row>
    <row r="5" spans="1:8" ht="25.5" customHeight="1" x14ac:dyDescent="0.25">
      <c r="A5" s="51"/>
      <c r="B5" s="51"/>
      <c r="C5" s="51"/>
      <c r="D5" s="51"/>
      <c r="E5" s="19" t="s">
        <v>134</v>
      </c>
      <c r="F5" s="19" t="s">
        <v>131</v>
      </c>
      <c r="G5" s="51"/>
      <c r="H5" s="51"/>
    </row>
    <row r="6" spans="1:8" ht="100.5" customHeight="1" x14ac:dyDescent="0.25">
      <c r="A6" s="9" t="s">
        <v>4</v>
      </c>
      <c r="B6" s="10" t="s">
        <v>92</v>
      </c>
      <c r="C6" s="24" t="s">
        <v>136</v>
      </c>
      <c r="D6" s="11">
        <v>24</v>
      </c>
      <c r="E6" s="6">
        <v>14</v>
      </c>
      <c r="F6" s="11">
        <v>34</v>
      </c>
      <c r="G6" s="11">
        <f>F6/E6*100</f>
        <v>242.85714285714283</v>
      </c>
      <c r="H6" s="40"/>
    </row>
  </sheetData>
  <mergeCells count="9">
    <mergeCell ref="H3:H5"/>
    <mergeCell ref="D4:D5"/>
    <mergeCell ref="E4:F4"/>
    <mergeCell ref="G4:G5"/>
    <mergeCell ref="A2:H2"/>
    <mergeCell ref="A3:A5"/>
    <mergeCell ref="B3:B5"/>
    <mergeCell ref="C3:C5"/>
    <mergeCell ref="D3:G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topLeftCell="A16" zoomScale="96" zoomScaleNormal="100" zoomScaleSheetLayoutView="96" workbookViewId="0">
      <selection activeCell="G14" sqref="G14"/>
    </sheetView>
  </sheetViews>
  <sheetFormatPr defaultRowHeight="15" x14ac:dyDescent="0.25"/>
  <cols>
    <col min="1" max="1" width="9.140625" style="38"/>
    <col min="2" max="2" width="36.140625" style="38" customWidth="1"/>
    <col min="3" max="3" width="22.42578125" style="38" customWidth="1"/>
    <col min="4" max="4" width="15" style="38" customWidth="1"/>
    <col min="5" max="5" width="14.140625" style="38" customWidth="1"/>
    <col min="6" max="6" width="16" style="38" customWidth="1"/>
    <col min="7" max="7" width="13.28515625" style="38" customWidth="1"/>
    <col min="8" max="8" width="23.140625" style="38" customWidth="1"/>
    <col min="9" max="16384" width="9.140625" style="38"/>
  </cols>
  <sheetData>
    <row r="1" spans="1:8" ht="27.75" customHeight="1" x14ac:dyDescent="0.25">
      <c r="A1" s="56" t="s">
        <v>104</v>
      </c>
      <c r="B1" s="56"/>
      <c r="C1" s="56"/>
      <c r="D1" s="56"/>
      <c r="E1" s="56"/>
      <c r="F1" s="56"/>
      <c r="G1" s="56"/>
      <c r="H1" s="56"/>
    </row>
    <row r="2" spans="1:8" ht="16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23.25" customHeight="1" x14ac:dyDescent="0.25">
      <c r="A3" s="51" t="s">
        <v>0</v>
      </c>
      <c r="B3" s="51" t="s">
        <v>1</v>
      </c>
      <c r="C3" s="51" t="s">
        <v>135</v>
      </c>
      <c r="D3" s="51" t="s">
        <v>2</v>
      </c>
      <c r="E3" s="51"/>
      <c r="F3" s="51"/>
      <c r="G3" s="51"/>
      <c r="H3" s="51" t="s">
        <v>3</v>
      </c>
    </row>
    <row r="4" spans="1:8" ht="30.75" customHeight="1" x14ac:dyDescent="0.25">
      <c r="A4" s="51"/>
      <c r="B4" s="51"/>
      <c r="C4" s="51"/>
      <c r="D4" s="51" t="s">
        <v>133</v>
      </c>
      <c r="E4" s="51" t="s">
        <v>129</v>
      </c>
      <c r="F4" s="51"/>
      <c r="G4" s="51" t="s">
        <v>132</v>
      </c>
      <c r="H4" s="51"/>
    </row>
    <row r="5" spans="1:8" ht="25.5" customHeight="1" x14ac:dyDescent="0.25">
      <c r="A5" s="51"/>
      <c r="B5" s="51"/>
      <c r="C5" s="51"/>
      <c r="D5" s="51"/>
      <c r="E5" s="19" t="s">
        <v>134</v>
      </c>
      <c r="F5" s="19" t="s">
        <v>131</v>
      </c>
      <c r="G5" s="51"/>
      <c r="H5" s="51"/>
    </row>
    <row r="6" spans="1:8" ht="90" customHeight="1" x14ac:dyDescent="0.25">
      <c r="A6" s="9" t="s">
        <v>4</v>
      </c>
      <c r="B6" s="10" t="s">
        <v>96</v>
      </c>
      <c r="C6" s="22" t="s">
        <v>136</v>
      </c>
      <c r="D6" s="11">
        <v>85</v>
      </c>
      <c r="E6" s="11">
        <v>73.2</v>
      </c>
      <c r="F6" s="11">
        <v>92</v>
      </c>
      <c r="G6" s="44">
        <v>125.7</v>
      </c>
      <c r="H6" s="40"/>
    </row>
    <row r="7" spans="1:8" ht="78.75" customHeight="1" x14ac:dyDescent="0.25">
      <c r="A7" s="9" t="s">
        <v>6</v>
      </c>
      <c r="B7" s="10" t="s">
        <v>98</v>
      </c>
      <c r="C7" s="22" t="s">
        <v>152</v>
      </c>
      <c r="D7" s="11">
        <v>99</v>
      </c>
      <c r="E7" s="11">
        <v>98.3</v>
      </c>
      <c r="F7" s="11">
        <v>99.8</v>
      </c>
      <c r="G7" s="44">
        <v>101.5</v>
      </c>
      <c r="H7" s="40"/>
    </row>
    <row r="8" spans="1:8" ht="87" customHeight="1" x14ac:dyDescent="0.25">
      <c r="A8" s="9" t="s">
        <v>8</v>
      </c>
      <c r="B8" s="10" t="s">
        <v>97</v>
      </c>
      <c r="C8" s="22" t="s">
        <v>153</v>
      </c>
      <c r="D8" s="11">
        <v>95</v>
      </c>
      <c r="E8" s="11">
        <v>85</v>
      </c>
      <c r="F8" s="11">
        <v>97</v>
      </c>
      <c r="G8" s="44">
        <v>114.1</v>
      </c>
      <c r="H8" s="40"/>
    </row>
    <row r="9" spans="1:8" ht="60.75" customHeight="1" x14ac:dyDescent="0.25">
      <c r="A9" s="9" t="s">
        <v>10</v>
      </c>
      <c r="B9" s="10" t="s">
        <v>101</v>
      </c>
      <c r="C9" s="22" t="s">
        <v>142</v>
      </c>
      <c r="D9" s="11">
        <v>2.9</v>
      </c>
      <c r="E9" s="11">
        <v>3.5</v>
      </c>
      <c r="F9" s="11">
        <v>2.6</v>
      </c>
      <c r="G9" s="67">
        <f>E9/F9*100</f>
        <v>134.61538461538461</v>
      </c>
      <c r="H9" s="45"/>
    </row>
    <row r="10" spans="1:8" ht="53.25" customHeight="1" x14ac:dyDescent="0.25">
      <c r="A10" s="9" t="s">
        <v>12</v>
      </c>
      <c r="B10" s="10" t="s">
        <v>103</v>
      </c>
      <c r="C10" s="22" t="s">
        <v>154</v>
      </c>
      <c r="D10" s="11">
        <v>8.1</v>
      </c>
      <c r="E10" s="11">
        <v>7.7</v>
      </c>
      <c r="F10" s="11">
        <v>7.6</v>
      </c>
      <c r="G10" s="67">
        <f>E10/F10*100</f>
        <v>101.31578947368422</v>
      </c>
      <c r="H10" s="45"/>
    </row>
    <row r="11" spans="1:8" ht="66.75" customHeight="1" x14ac:dyDescent="0.25">
      <c r="A11" s="9" t="s">
        <v>14</v>
      </c>
      <c r="B11" s="10" t="s">
        <v>95</v>
      </c>
      <c r="C11" s="22" t="s">
        <v>155</v>
      </c>
      <c r="D11" s="11">
        <v>87</v>
      </c>
      <c r="E11" s="11">
        <v>60</v>
      </c>
      <c r="F11" s="11">
        <v>99</v>
      </c>
      <c r="G11" s="67">
        <v>165</v>
      </c>
      <c r="H11" s="40"/>
    </row>
    <row r="12" spans="1:8" ht="89.25" customHeight="1" x14ac:dyDescent="0.25">
      <c r="A12" s="9" t="s">
        <v>16</v>
      </c>
      <c r="B12" s="10" t="s">
        <v>94</v>
      </c>
      <c r="C12" s="22" t="s">
        <v>156</v>
      </c>
      <c r="D12" s="11">
        <v>75</v>
      </c>
      <c r="E12" s="11">
        <v>74</v>
      </c>
      <c r="F12" s="11">
        <v>75</v>
      </c>
      <c r="G12" s="44">
        <v>101.4</v>
      </c>
      <c r="H12" s="40"/>
    </row>
    <row r="13" spans="1:8" ht="114.75" customHeight="1" x14ac:dyDescent="0.25">
      <c r="A13" s="9" t="s">
        <v>18</v>
      </c>
      <c r="B13" s="10" t="s">
        <v>93</v>
      </c>
      <c r="C13" s="22" t="s">
        <v>157</v>
      </c>
      <c r="D13" s="11">
        <v>0.25</v>
      </c>
      <c r="E13" s="11">
        <v>0.22</v>
      </c>
      <c r="F13" s="11">
        <v>0.26</v>
      </c>
      <c r="G13" s="67">
        <f>E13/F13*100</f>
        <v>84.615384615384613</v>
      </c>
      <c r="H13" s="45" t="s">
        <v>189</v>
      </c>
    </row>
    <row r="14" spans="1:8" ht="63.75" customHeight="1" x14ac:dyDescent="0.25">
      <c r="A14" s="9" t="s">
        <v>20</v>
      </c>
      <c r="B14" s="10" t="s">
        <v>100</v>
      </c>
      <c r="C14" s="22" t="s">
        <v>158</v>
      </c>
      <c r="D14" s="11">
        <v>28.2</v>
      </c>
      <c r="E14" s="11">
        <v>25</v>
      </c>
      <c r="F14" s="11">
        <v>24</v>
      </c>
      <c r="G14" s="67">
        <f>E14/F14*100</f>
        <v>104.16666666666667</v>
      </c>
      <c r="H14" s="45"/>
    </row>
    <row r="15" spans="1:8" ht="129" customHeight="1" x14ac:dyDescent="0.25">
      <c r="A15" s="9" t="s">
        <v>22</v>
      </c>
      <c r="B15" s="10" t="s">
        <v>102</v>
      </c>
      <c r="C15" s="22" t="s">
        <v>159</v>
      </c>
      <c r="D15" s="11">
        <v>5.6</v>
      </c>
      <c r="E15" s="11">
        <v>7.5</v>
      </c>
      <c r="F15" s="11">
        <v>11</v>
      </c>
      <c r="G15" s="44">
        <v>146.69999999999999</v>
      </c>
      <c r="H15" s="40"/>
    </row>
    <row r="16" spans="1:8" ht="38.25" x14ac:dyDescent="0.25">
      <c r="A16" s="9" t="s">
        <v>24</v>
      </c>
      <c r="B16" s="10" t="s">
        <v>99</v>
      </c>
      <c r="C16" s="22" t="s">
        <v>136</v>
      </c>
      <c r="D16" s="11">
        <v>98</v>
      </c>
      <c r="E16" s="11">
        <v>96.5</v>
      </c>
      <c r="F16" s="11">
        <v>96.4</v>
      </c>
      <c r="G16" s="44">
        <v>99.9</v>
      </c>
      <c r="H16" s="40"/>
    </row>
    <row r="19" spans="1:8" ht="18.75" x14ac:dyDescent="0.25">
      <c r="A19" s="59" t="s">
        <v>166</v>
      </c>
      <c r="B19" s="59"/>
      <c r="C19" s="59"/>
      <c r="D19" s="59"/>
      <c r="E19" s="59"/>
      <c r="F19" s="59"/>
      <c r="G19" s="59"/>
      <c r="H19" s="59"/>
    </row>
    <row r="20" spans="1:8" x14ac:dyDescent="0.25">
      <c r="A20" s="52" t="s">
        <v>0</v>
      </c>
      <c r="B20" s="52" t="s">
        <v>1</v>
      </c>
      <c r="C20" s="53" t="s">
        <v>135</v>
      </c>
      <c r="D20" s="52" t="s">
        <v>2</v>
      </c>
      <c r="E20" s="52"/>
      <c r="F20" s="52"/>
      <c r="G20" s="52"/>
      <c r="H20" s="52" t="s">
        <v>3</v>
      </c>
    </row>
    <row r="21" spans="1:8" x14ac:dyDescent="0.25">
      <c r="A21" s="52"/>
      <c r="B21" s="52"/>
      <c r="C21" s="60"/>
      <c r="D21" s="53" t="s">
        <v>139</v>
      </c>
      <c r="E21" s="62" t="s">
        <v>129</v>
      </c>
      <c r="F21" s="63"/>
      <c r="G21" s="64" t="s">
        <v>132</v>
      </c>
      <c r="H21" s="52"/>
    </row>
    <row r="22" spans="1:8" x14ac:dyDescent="0.25">
      <c r="A22" s="52"/>
      <c r="B22" s="52"/>
      <c r="C22" s="61"/>
      <c r="D22" s="61"/>
      <c r="E22" s="36" t="s">
        <v>130</v>
      </c>
      <c r="F22" s="36" t="s">
        <v>131</v>
      </c>
      <c r="G22" s="61"/>
      <c r="H22" s="52"/>
    </row>
    <row r="23" spans="1:8" ht="114.75" x14ac:dyDescent="0.25">
      <c r="A23" s="40"/>
      <c r="B23" s="2" t="s">
        <v>102</v>
      </c>
      <c r="C23" s="22" t="s">
        <v>159</v>
      </c>
      <c r="D23" s="11">
        <v>5.6</v>
      </c>
      <c r="E23" s="11">
        <v>7.5</v>
      </c>
      <c r="F23" s="46">
        <v>11</v>
      </c>
      <c r="G23" s="44">
        <v>146.69999999999999</v>
      </c>
      <c r="H23" s="40"/>
    </row>
    <row r="24" spans="1:8" ht="76.5" x14ac:dyDescent="0.25">
      <c r="A24" s="40"/>
      <c r="B24" s="2" t="s">
        <v>94</v>
      </c>
      <c r="C24" s="22" t="s">
        <v>156</v>
      </c>
      <c r="D24" s="11">
        <v>75</v>
      </c>
      <c r="E24" s="11">
        <v>74</v>
      </c>
      <c r="F24" s="46">
        <v>75</v>
      </c>
      <c r="G24" s="44">
        <v>101.4</v>
      </c>
      <c r="H24" s="40"/>
    </row>
  </sheetData>
  <mergeCells count="18">
    <mergeCell ref="A19:H19"/>
    <mergeCell ref="A20:A22"/>
    <mergeCell ref="B20:B22"/>
    <mergeCell ref="C20:C22"/>
    <mergeCell ref="D20:G20"/>
    <mergeCell ref="H20:H22"/>
    <mergeCell ref="D21:D22"/>
    <mergeCell ref="E21:F21"/>
    <mergeCell ref="G21:G22"/>
    <mergeCell ref="H3:H5"/>
    <mergeCell ref="D4:D5"/>
    <mergeCell ref="E4:F4"/>
    <mergeCell ref="G4:G5"/>
    <mergeCell ref="A1:H1"/>
    <mergeCell ref="A3:A5"/>
    <mergeCell ref="B3:B5"/>
    <mergeCell ref="C3:C5"/>
    <mergeCell ref="D3:G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2" manualBreakCount="2">
    <brk id="9" max="7" man="1"/>
    <brk id="1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Normal="100" zoomScaleSheetLayoutView="100" workbookViewId="0">
      <selection activeCell="G18" sqref="G18"/>
    </sheetView>
  </sheetViews>
  <sheetFormatPr defaultRowHeight="15" x14ac:dyDescent="0.25"/>
  <cols>
    <col min="1" max="1" width="5.28515625" customWidth="1"/>
    <col min="2" max="2" width="42.42578125" customWidth="1"/>
    <col min="3" max="3" width="18.7109375" customWidth="1"/>
    <col min="4" max="4" width="16.140625" customWidth="1"/>
    <col min="5" max="6" width="16.85546875" customWidth="1"/>
    <col min="7" max="7" width="13.28515625" customWidth="1"/>
    <col min="8" max="8" width="18.5703125" customWidth="1"/>
  </cols>
  <sheetData>
    <row r="1" spans="1:8" ht="21" customHeight="1" x14ac:dyDescent="0.25">
      <c r="A1" s="56" t="s">
        <v>105</v>
      </c>
      <c r="B1" s="56"/>
      <c r="C1" s="56"/>
      <c r="D1" s="56"/>
      <c r="E1" s="56"/>
      <c r="F1" s="56"/>
      <c r="G1" s="56"/>
      <c r="H1" s="56"/>
    </row>
    <row r="2" spans="1:8" x14ac:dyDescent="0.25">
      <c r="A2" s="14"/>
      <c r="B2" s="14"/>
      <c r="C2" s="14"/>
      <c r="D2" s="14"/>
      <c r="E2" s="14"/>
      <c r="F2" s="14"/>
    </row>
    <row r="3" spans="1:8" ht="23.25" customHeight="1" x14ac:dyDescent="0.25">
      <c r="A3" s="51" t="s">
        <v>0</v>
      </c>
      <c r="B3" s="51" t="s">
        <v>1</v>
      </c>
      <c r="C3" s="53" t="s">
        <v>135</v>
      </c>
      <c r="D3" s="51" t="s">
        <v>2</v>
      </c>
      <c r="E3" s="51"/>
      <c r="F3" s="51"/>
      <c r="G3" s="51"/>
      <c r="H3" s="51" t="s">
        <v>3</v>
      </c>
    </row>
    <row r="4" spans="1:8" ht="30.75" customHeight="1" x14ac:dyDescent="0.25">
      <c r="A4" s="51"/>
      <c r="B4" s="51"/>
      <c r="C4" s="54"/>
      <c r="D4" s="53" t="s">
        <v>133</v>
      </c>
      <c r="E4" s="65" t="s">
        <v>129</v>
      </c>
      <c r="F4" s="66"/>
      <c r="G4" s="53" t="s">
        <v>132</v>
      </c>
      <c r="H4" s="51"/>
    </row>
    <row r="5" spans="1:8" ht="25.5" customHeight="1" x14ac:dyDescent="0.25">
      <c r="A5" s="51"/>
      <c r="B5" s="51"/>
      <c r="C5" s="55"/>
      <c r="D5" s="55"/>
      <c r="E5" s="19" t="s">
        <v>134</v>
      </c>
      <c r="F5" s="19" t="s">
        <v>131</v>
      </c>
      <c r="G5" s="55"/>
      <c r="H5" s="51"/>
    </row>
    <row r="6" spans="1:8" ht="123.75" customHeight="1" x14ac:dyDescent="0.25">
      <c r="A6" s="9" t="s">
        <v>4</v>
      </c>
      <c r="B6" s="10" t="s">
        <v>108</v>
      </c>
      <c r="C6" s="22" t="s">
        <v>136</v>
      </c>
      <c r="D6" s="6">
        <v>9</v>
      </c>
      <c r="E6" s="6">
        <v>11</v>
      </c>
      <c r="F6" s="6">
        <v>9</v>
      </c>
      <c r="G6" s="6">
        <f t="shared" ref="G6:G7" si="0">F6/E6*100</f>
        <v>81.818181818181827</v>
      </c>
      <c r="H6" s="2" t="s">
        <v>198</v>
      </c>
    </row>
    <row r="7" spans="1:8" ht="36" customHeight="1" x14ac:dyDescent="0.25">
      <c r="A7" s="9" t="s">
        <v>6</v>
      </c>
      <c r="B7" s="10" t="s">
        <v>107</v>
      </c>
      <c r="C7" s="22" t="s">
        <v>136</v>
      </c>
      <c r="D7" s="6">
        <v>4.5</v>
      </c>
      <c r="E7" s="6">
        <v>6.75</v>
      </c>
      <c r="F7" s="6">
        <v>6.75</v>
      </c>
      <c r="G7" s="6">
        <f t="shared" si="0"/>
        <v>100</v>
      </c>
      <c r="H7" s="20"/>
    </row>
    <row r="8" spans="1:8" ht="39" customHeight="1" x14ac:dyDescent="0.25">
      <c r="A8" s="9" t="s">
        <v>8</v>
      </c>
      <c r="B8" s="10" t="s">
        <v>106</v>
      </c>
      <c r="C8" s="22" t="s">
        <v>136</v>
      </c>
      <c r="D8" s="6">
        <v>89</v>
      </c>
      <c r="E8" s="6">
        <v>92</v>
      </c>
      <c r="F8" s="6">
        <v>95</v>
      </c>
      <c r="G8" s="6">
        <f>F8/E8*100</f>
        <v>103.26086956521738</v>
      </c>
      <c r="H8" s="20"/>
    </row>
    <row r="10" spans="1:8" ht="18.75" x14ac:dyDescent="0.25">
      <c r="A10" s="59" t="s">
        <v>166</v>
      </c>
      <c r="B10" s="59"/>
      <c r="C10" s="59"/>
      <c r="D10" s="59"/>
      <c r="E10" s="59"/>
      <c r="F10" s="59"/>
      <c r="G10" s="59"/>
      <c r="H10" s="59"/>
    </row>
    <row r="11" spans="1:8" x14ac:dyDescent="0.25">
      <c r="A11" s="52" t="s">
        <v>0</v>
      </c>
      <c r="B11" s="52" t="s">
        <v>1</v>
      </c>
      <c r="C11" s="53" t="s">
        <v>135</v>
      </c>
      <c r="D11" s="52" t="s">
        <v>2</v>
      </c>
      <c r="E11" s="52"/>
      <c r="F11" s="52"/>
      <c r="G11" s="52"/>
      <c r="H11" s="52" t="s">
        <v>3</v>
      </c>
    </row>
    <row r="12" spans="1:8" x14ac:dyDescent="0.25">
      <c r="A12" s="52"/>
      <c r="B12" s="52"/>
      <c r="C12" s="60"/>
      <c r="D12" s="53" t="s">
        <v>139</v>
      </c>
      <c r="E12" s="62" t="s">
        <v>129</v>
      </c>
      <c r="F12" s="63"/>
      <c r="G12" s="64" t="s">
        <v>132</v>
      </c>
      <c r="H12" s="52"/>
    </row>
    <row r="13" spans="1:8" ht="17.25" customHeight="1" x14ac:dyDescent="0.25">
      <c r="A13" s="52"/>
      <c r="B13" s="52"/>
      <c r="C13" s="61"/>
      <c r="D13" s="61"/>
      <c r="E13" s="17" t="s">
        <v>130</v>
      </c>
      <c r="F13" s="17" t="s">
        <v>131</v>
      </c>
      <c r="G13" s="61"/>
      <c r="H13" s="52"/>
    </row>
    <row r="14" spans="1:8" ht="25.5" x14ac:dyDescent="0.25">
      <c r="A14" s="9">
        <v>1</v>
      </c>
      <c r="B14" s="2" t="s">
        <v>179</v>
      </c>
      <c r="C14" s="20"/>
      <c r="D14" s="34">
        <v>197</v>
      </c>
      <c r="E14" s="34">
        <v>150</v>
      </c>
      <c r="F14" s="34">
        <v>150</v>
      </c>
      <c r="G14" s="6">
        <f>F14/E14*100</f>
        <v>100</v>
      </c>
      <c r="H14" s="20"/>
    </row>
    <row r="15" spans="1:8" ht="57" customHeight="1" x14ac:dyDescent="0.25">
      <c r="A15" s="9">
        <v>2</v>
      </c>
      <c r="B15" s="2" t="s">
        <v>180</v>
      </c>
      <c r="C15" s="20"/>
      <c r="D15" s="34">
        <v>11</v>
      </c>
      <c r="E15" s="34">
        <v>13</v>
      </c>
      <c r="F15" s="34">
        <v>6</v>
      </c>
      <c r="G15" s="6">
        <f t="shared" ref="G15:G16" si="1">F15/E15*100</f>
        <v>46.153846153846153</v>
      </c>
      <c r="H15" s="2" t="s">
        <v>199</v>
      </c>
    </row>
    <row r="16" spans="1:8" ht="25.5" x14ac:dyDescent="0.25">
      <c r="A16" s="9">
        <v>3</v>
      </c>
      <c r="B16" s="2" t="s">
        <v>181</v>
      </c>
      <c r="C16" s="20"/>
      <c r="D16" s="34">
        <v>25</v>
      </c>
      <c r="E16" s="34">
        <v>95</v>
      </c>
      <c r="F16" s="34">
        <v>100</v>
      </c>
      <c r="G16" s="6">
        <f t="shared" si="1"/>
        <v>105.26315789473684</v>
      </c>
      <c r="H16" s="20"/>
    </row>
    <row r="17" spans="1:8" ht="38.25" x14ac:dyDescent="0.25">
      <c r="A17" s="9">
        <v>4</v>
      </c>
      <c r="B17" s="2" t="s">
        <v>182</v>
      </c>
      <c r="C17" s="20"/>
      <c r="D17" s="34" t="s">
        <v>187</v>
      </c>
      <c r="E17" s="34">
        <v>758</v>
      </c>
      <c r="F17" s="34">
        <v>786</v>
      </c>
      <c r="G17" s="6">
        <f>F17/E17*100</f>
        <v>103.69393139841689</v>
      </c>
      <c r="H17" s="20"/>
    </row>
  </sheetData>
  <mergeCells count="18">
    <mergeCell ref="H3:H5"/>
    <mergeCell ref="D4:D5"/>
    <mergeCell ref="E4:F4"/>
    <mergeCell ref="G4:G5"/>
    <mergeCell ref="A1:H1"/>
    <mergeCell ref="A3:A5"/>
    <mergeCell ref="B3:B5"/>
    <mergeCell ref="C3:C5"/>
    <mergeCell ref="D3:G3"/>
    <mergeCell ref="A10:H10"/>
    <mergeCell ref="A11:A13"/>
    <mergeCell ref="B11:B13"/>
    <mergeCell ref="C11:C13"/>
    <mergeCell ref="D11:G11"/>
    <mergeCell ref="H11:H13"/>
    <mergeCell ref="D12:D13"/>
    <mergeCell ref="E12:F12"/>
    <mergeCell ref="G12:G1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rowBreaks count="1" manualBreakCount="1">
    <brk id="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5.140625" style="38" customWidth="1"/>
    <col min="2" max="2" width="43.5703125" style="38" customWidth="1"/>
    <col min="3" max="3" width="14.7109375" style="38" customWidth="1"/>
    <col min="4" max="4" width="15.85546875" style="38" customWidth="1"/>
    <col min="5" max="5" width="14.28515625" style="38" customWidth="1"/>
    <col min="6" max="6" width="18.140625" style="38" customWidth="1"/>
    <col min="7" max="7" width="12.7109375" style="38" customWidth="1"/>
    <col min="8" max="8" width="15.140625" style="38" customWidth="1"/>
    <col min="9" max="16384" width="9.140625" style="38"/>
  </cols>
  <sheetData>
    <row r="1" spans="1:8" ht="34.5" customHeight="1" x14ac:dyDescent="0.25">
      <c r="A1" s="56" t="s">
        <v>109</v>
      </c>
      <c r="B1" s="56"/>
      <c r="C1" s="56"/>
      <c r="D1" s="56"/>
      <c r="E1" s="56"/>
      <c r="F1" s="56"/>
      <c r="G1" s="56"/>
      <c r="H1" s="56"/>
    </row>
    <row r="2" spans="1:8" ht="15.7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23.25" customHeight="1" x14ac:dyDescent="0.25">
      <c r="A3" s="51" t="s">
        <v>0</v>
      </c>
      <c r="B3" s="51" t="s">
        <v>1</v>
      </c>
      <c r="C3" s="51" t="s">
        <v>135</v>
      </c>
      <c r="D3" s="51" t="s">
        <v>2</v>
      </c>
      <c r="E3" s="51"/>
      <c r="F3" s="51"/>
      <c r="G3" s="51"/>
      <c r="H3" s="51" t="s">
        <v>3</v>
      </c>
    </row>
    <row r="4" spans="1:8" ht="30.75" customHeight="1" x14ac:dyDescent="0.25">
      <c r="A4" s="51"/>
      <c r="B4" s="51"/>
      <c r="C4" s="51"/>
      <c r="D4" s="51" t="s">
        <v>133</v>
      </c>
      <c r="E4" s="51" t="s">
        <v>129</v>
      </c>
      <c r="F4" s="51"/>
      <c r="G4" s="51" t="s">
        <v>132</v>
      </c>
      <c r="H4" s="51"/>
    </row>
    <row r="5" spans="1:8" ht="25.5" customHeight="1" x14ac:dyDescent="0.25">
      <c r="A5" s="51"/>
      <c r="B5" s="51"/>
      <c r="C5" s="51"/>
      <c r="D5" s="51"/>
      <c r="E5" s="19" t="s">
        <v>134</v>
      </c>
      <c r="F5" s="19" t="s">
        <v>131</v>
      </c>
      <c r="G5" s="51"/>
      <c r="H5" s="51"/>
    </row>
    <row r="6" spans="1:8" ht="43.5" customHeight="1" x14ac:dyDescent="0.25">
      <c r="A6" s="9" t="s">
        <v>4</v>
      </c>
      <c r="B6" s="10" t="s">
        <v>110</v>
      </c>
      <c r="C6" s="48" t="s">
        <v>160</v>
      </c>
      <c r="D6" s="25">
        <v>3.2</v>
      </c>
      <c r="E6" s="6">
        <v>4.28</v>
      </c>
      <c r="F6" s="6">
        <v>4.3</v>
      </c>
      <c r="G6" s="6">
        <f>F6/E6*100</f>
        <v>100.46728971962615</v>
      </c>
      <c r="H6" s="40"/>
    </row>
    <row r="7" spans="1:8" ht="61.5" customHeight="1" x14ac:dyDescent="0.25">
      <c r="A7" s="9" t="s">
        <v>6</v>
      </c>
      <c r="B7" s="10" t="s">
        <v>111</v>
      </c>
      <c r="C7" s="48" t="s">
        <v>161</v>
      </c>
      <c r="D7" s="25">
        <v>2.7</v>
      </c>
      <c r="E7" s="6">
        <v>3</v>
      </c>
      <c r="F7" s="6">
        <v>2.7</v>
      </c>
      <c r="G7" s="6">
        <f>F7/E7*100</f>
        <v>90</v>
      </c>
      <c r="H7" s="45" t="s">
        <v>188</v>
      </c>
    </row>
    <row r="9" spans="1:8" ht="18.75" x14ac:dyDescent="0.25">
      <c r="A9" s="59" t="s">
        <v>166</v>
      </c>
      <c r="B9" s="59"/>
      <c r="C9" s="59"/>
      <c r="D9" s="59"/>
      <c r="E9" s="59"/>
      <c r="F9" s="59"/>
      <c r="G9" s="59"/>
      <c r="H9" s="59"/>
    </row>
    <row r="10" spans="1:8" x14ac:dyDescent="0.25">
      <c r="A10" s="52" t="s">
        <v>0</v>
      </c>
      <c r="B10" s="52" t="s">
        <v>1</v>
      </c>
      <c r="C10" s="53" t="s">
        <v>135</v>
      </c>
      <c r="D10" s="52" t="s">
        <v>2</v>
      </c>
      <c r="E10" s="52"/>
      <c r="F10" s="52"/>
      <c r="G10" s="52"/>
      <c r="H10" s="52" t="s">
        <v>3</v>
      </c>
    </row>
    <row r="11" spans="1:8" x14ac:dyDescent="0.25">
      <c r="A11" s="52"/>
      <c r="B11" s="52"/>
      <c r="C11" s="60"/>
      <c r="D11" s="53" t="s">
        <v>139</v>
      </c>
      <c r="E11" s="62" t="s">
        <v>129</v>
      </c>
      <c r="F11" s="63"/>
      <c r="G11" s="64" t="s">
        <v>132</v>
      </c>
      <c r="H11" s="52"/>
    </row>
    <row r="12" spans="1:8" x14ac:dyDescent="0.25">
      <c r="A12" s="52"/>
      <c r="B12" s="52"/>
      <c r="C12" s="61"/>
      <c r="D12" s="61"/>
      <c r="E12" s="36" t="s">
        <v>130</v>
      </c>
      <c r="F12" s="36" t="s">
        <v>131</v>
      </c>
      <c r="G12" s="61"/>
      <c r="H12" s="52"/>
    </row>
    <row r="13" spans="1:8" ht="25.5" x14ac:dyDescent="0.25">
      <c r="A13" s="9" t="s">
        <v>4</v>
      </c>
      <c r="B13" s="2" t="s">
        <v>178</v>
      </c>
      <c r="C13" s="40"/>
      <c r="D13" s="49">
        <v>2</v>
      </c>
      <c r="E13" s="49">
        <v>5</v>
      </c>
      <c r="F13" s="49">
        <v>5</v>
      </c>
      <c r="G13" s="6">
        <f>F13/E13*100</f>
        <v>100</v>
      </c>
      <c r="H13" s="40"/>
    </row>
  </sheetData>
  <mergeCells count="18">
    <mergeCell ref="H3:H5"/>
    <mergeCell ref="D4:D5"/>
    <mergeCell ref="E4:F4"/>
    <mergeCell ref="G4:G5"/>
    <mergeCell ref="A1:H1"/>
    <mergeCell ref="A3:A5"/>
    <mergeCell ref="B3:B5"/>
    <mergeCell ref="C3:C5"/>
    <mergeCell ref="D3:G3"/>
    <mergeCell ref="A9:H9"/>
    <mergeCell ref="A10:A12"/>
    <mergeCell ref="B10:B12"/>
    <mergeCell ref="C10:C12"/>
    <mergeCell ref="D10:G10"/>
    <mergeCell ref="H10:H12"/>
    <mergeCell ref="D11:D12"/>
    <mergeCell ref="E11:F11"/>
    <mergeCell ref="G11:G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10" zoomScaleNormal="100" zoomScaleSheetLayoutView="100" workbookViewId="0">
      <selection activeCell="H23" sqref="H23"/>
    </sheetView>
  </sheetViews>
  <sheetFormatPr defaultRowHeight="15" x14ac:dyDescent="0.25"/>
  <cols>
    <col min="1" max="1" width="4.85546875" style="38" customWidth="1"/>
    <col min="2" max="2" width="45.7109375" style="38" customWidth="1"/>
    <col min="3" max="3" width="16.85546875" style="38" customWidth="1"/>
    <col min="4" max="4" width="14.42578125" style="38" customWidth="1"/>
    <col min="5" max="5" width="14" style="38" customWidth="1"/>
    <col min="6" max="6" width="16" style="38" customWidth="1"/>
    <col min="7" max="7" width="13" style="38" customWidth="1"/>
    <col min="8" max="8" width="17.28515625" style="38" customWidth="1"/>
    <col min="9" max="16384" width="9.140625" style="38"/>
  </cols>
  <sheetData>
    <row r="1" spans="1:8" ht="23.25" customHeight="1" x14ac:dyDescent="0.25">
      <c r="A1" s="56" t="s">
        <v>112</v>
      </c>
      <c r="B1" s="56"/>
      <c r="C1" s="56"/>
      <c r="D1" s="56"/>
      <c r="E1" s="56"/>
      <c r="F1" s="56"/>
      <c r="G1" s="56"/>
      <c r="H1" s="56"/>
    </row>
    <row r="2" spans="1:8" ht="19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23.25" customHeight="1" x14ac:dyDescent="0.25">
      <c r="A3" s="51" t="s">
        <v>0</v>
      </c>
      <c r="B3" s="51" t="s">
        <v>1</v>
      </c>
      <c r="C3" s="51" t="s">
        <v>135</v>
      </c>
      <c r="D3" s="51" t="s">
        <v>2</v>
      </c>
      <c r="E3" s="51"/>
      <c r="F3" s="51"/>
      <c r="G3" s="51"/>
      <c r="H3" s="51" t="s">
        <v>3</v>
      </c>
    </row>
    <row r="4" spans="1:8" ht="30.75" customHeight="1" x14ac:dyDescent="0.25">
      <c r="A4" s="51"/>
      <c r="B4" s="51"/>
      <c r="C4" s="51"/>
      <c r="D4" s="51" t="s">
        <v>133</v>
      </c>
      <c r="E4" s="51" t="s">
        <v>129</v>
      </c>
      <c r="F4" s="51"/>
      <c r="G4" s="51" t="s">
        <v>132</v>
      </c>
      <c r="H4" s="51"/>
    </row>
    <row r="5" spans="1:8" ht="25.5" customHeight="1" x14ac:dyDescent="0.25">
      <c r="A5" s="51"/>
      <c r="B5" s="51"/>
      <c r="C5" s="51"/>
      <c r="D5" s="51"/>
      <c r="E5" s="19" t="s">
        <v>134</v>
      </c>
      <c r="F5" s="19" t="s">
        <v>131</v>
      </c>
      <c r="G5" s="51"/>
      <c r="H5" s="51"/>
    </row>
    <row r="6" spans="1:8" ht="100.5" customHeight="1" x14ac:dyDescent="0.25">
      <c r="A6" s="9" t="s">
        <v>4</v>
      </c>
      <c r="B6" s="10" t="s">
        <v>117</v>
      </c>
      <c r="C6" s="24" t="s">
        <v>147</v>
      </c>
      <c r="D6" s="11">
        <v>18853</v>
      </c>
      <c r="E6" s="11">
        <v>12171</v>
      </c>
      <c r="F6" s="11">
        <v>12528</v>
      </c>
      <c r="G6" s="11">
        <v>102.9</v>
      </c>
      <c r="H6" s="40"/>
    </row>
    <row r="7" spans="1:8" ht="100.5" customHeight="1" x14ac:dyDescent="0.25">
      <c r="A7" s="9" t="s">
        <v>6</v>
      </c>
      <c r="B7" s="10" t="s">
        <v>119</v>
      </c>
      <c r="C7" s="24" t="s">
        <v>147</v>
      </c>
      <c r="D7" s="11">
        <v>164</v>
      </c>
      <c r="E7" s="6">
        <v>148</v>
      </c>
      <c r="F7" s="11">
        <v>166</v>
      </c>
      <c r="G7" s="11">
        <v>112</v>
      </c>
      <c r="H7" s="40"/>
    </row>
    <row r="8" spans="1:8" ht="82.5" customHeight="1" x14ac:dyDescent="0.25">
      <c r="A8" s="9" t="s">
        <v>8</v>
      </c>
      <c r="B8" s="10" t="s">
        <v>116</v>
      </c>
      <c r="C8" s="24" t="s">
        <v>147</v>
      </c>
      <c r="D8" s="11">
        <v>9266</v>
      </c>
      <c r="E8" s="6">
        <v>2695</v>
      </c>
      <c r="F8" s="11">
        <v>6225</v>
      </c>
      <c r="G8" s="11">
        <v>230.9</v>
      </c>
      <c r="H8" s="40"/>
    </row>
    <row r="9" spans="1:8" ht="83.25" customHeight="1" x14ac:dyDescent="0.25">
      <c r="A9" s="9" t="s">
        <v>10</v>
      </c>
      <c r="B9" s="10" t="s">
        <v>118</v>
      </c>
      <c r="C9" s="24" t="s">
        <v>147</v>
      </c>
      <c r="D9" s="11">
        <v>9587</v>
      </c>
      <c r="E9" s="6">
        <v>9476</v>
      </c>
      <c r="F9" s="11">
        <v>6303</v>
      </c>
      <c r="G9" s="11">
        <v>67</v>
      </c>
      <c r="H9" s="2" t="s">
        <v>191</v>
      </c>
    </row>
    <row r="10" spans="1:8" ht="36.75" customHeight="1" x14ac:dyDescent="0.25">
      <c r="A10" s="9" t="s">
        <v>12</v>
      </c>
      <c r="B10" s="10" t="s">
        <v>121</v>
      </c>
      <c r="C10" s="24" t="s">
        <v>162</v>
      </c>
      <c r="D10" s="11">
        <v>0</v>
      </c>
      <c r="E10" s="6">
        <v>0</v>
      </c>
      <c r="F10" s="11">
        <v>0</v>
      </c>
      <c r="G10" s="11">
        <v>0</v>
      </c>
      <c r="H10" s="40"/>
    </row>
    <row r="11" spans="1:8" ht="41.25" customHeight="1" x14ac:dyDescent="0.25">
      <c r="A11" s="9" t="s">
        <v>14</v>
      </c>
      <c r="B11" s="10" t="s">
        <v>115</v>
      </c>
      <c r="C11" s="24" t="s">
        <v>163</v>
      </c>
      <c r="D11" s="11">
        <v>0</v>
      </c>
      <c r="E11" s="6">
        <v>0</v>
      </c>
      <c r="F11" s="11">
        <v>0</v>
      </c>
      <c r="G11" s="11">
        <v>0</v>
      </c>
      <c r="H11" s="40"/>
    </row>
    <row r="12" spans="1:8" ht="126.75" customHeight="1" x14ac:dyDescent="0.25">
      <c r="A12" s="9" t="s">
        <v>16</v>
      </c>
      <c r="B12" s="13" t="s">
        <v>114</v>
      </c>
      <c r="C12" s="24" t="s">
        <v>136</v>
      </c>
      <c r="D12" s="11">
        <v>128</v>
      </c>
      <c r="E12" s="6">
        <v>88</v>
      </c>
      <c r="F12" s="11">
        <v>166</v>
      </c>
      <c r="G12" s="11">
        <v>188</v>
      </c>
      <c r="H12" s="40"/>
    </row>
    <row r="13" spans="1:8" ht="27" customHeight="1" x14ac:dyDescent="0.25">
      <c r="A13" s="9" t="s">
        <v>18</v>
      </c>
      <c r="B13" s="10" t="s">
        <v>113</v>
      </c>
      <c r="C13" s="24" t="s">
        <v>136</v>
      </c>
      <c r="D13" s="11">
        <v>0</v>
      </c>
      <c r="E13" s="6">
        <v>0</v>
      </c>
      <c r="F13" s="11">
        <v>0</v>
      </c>
      <c r="G13" s="11">
        <v>0</v>
      </c>
      <c r="H13" s="40"/>
    </row>
    <row r="14" spans="1:8" ht="27.75" customHeight="1" x14ac:dyDescent="0.25">
      <c r="A14" s="9" t="s">
        <v>20</v>
      </c>
      <c r="B14" s="10" t="s">
        <v>120</v>
      </c>
      <c r="C14" s="24" t="s">
        <v>162</v>
      </c>
      <c r="D14" s="11">
        <v>0</v>
      </c>
      <c r="E14" s="6">
        <v>0</v>
      </c>
      <c r="F14" s="11">
        <v>0</v>
      </c>
      <c r="G14" s="11">
        <v>0</v>
      </c>
      <c r="H14" s="40"/>
    </row>
    <row r="16" spans="1:8" ht="18.75" x14ac:dyDescent="0.25">
      <c r="A16" s="59" t="s">
        <v>166</v>
      </c>
      <c r="B16" s="59"/>
      <c r="C16" s="59"/>
      <c r="D16" s="59"/>
      <c r="E16" s="59"/>
      <c r="F16" s="59"/>
      <c r="G16" s="59"/>
      <c r="H16" s="59"/>
    </row>
    <row r="17" spans="1:8" x14ac:dyDescent="0.25">
      <c r="A17" s="52" t="s">
        <v>0</v>
      </c>
      <c r="B17" s="52" t="s">
        <v>1</v>
      </c>
      <c r="C17" s="53" t="s">
        <v>135</v>
      </c>
      <c r="D17" s="52" t="s">
        <v>2</v>
      </c>
      <c r="E17" s="52"/>
      <c r="F17" s="52"/>
      <c r="G17" s="52"/>
      <c r="H17" s="52" t="s">
        <v>3</v>
      </c>
    </row>
    <row r="18" spans="1:8" x14ac:dyDescent="0.25">
      <c r="A18" s="52"/>
      <c r="B18" s="52"/>
      <c r="C18" s="60"/>
      <c r="D18" s="53" t="s">
        <v>139</v>
      </c>
      <c r="E18" s="62" t="s">
        <v>129</v>
      </c>
      <c r="F18" s="63"/>
      <c r="G18" s="64" t="s">
        <v>132</v>
      </c>
      <c r="H18" s="52"/>
    </row>
    <row r="19" spans="1:8" x14ac:dyDescent="0.25">
      <c r="A19" s="52"/>
      <c r="B19" s="52"/>
      <c r="C19" s="61"/>
      <c r="D19" s="61"/>
      <c r="E19" s="36" t="s">
        <v>130</v>
      </c>
      <c r="F19" s="36" t="s">
        <v>131</v>
      </c>
      <c r="G19" s="61"/>
      <c r="H19" s="52"/>
    </row>
    <row r="20" spans="1:8" ht="46.5" customHeight="1" x14ac:dyDescent="0.25">
      <c r="A20" s="40"/>
      <c r="B20" s="2" t="s">
        <v>184</v>
      </c>
      <c r="C20" s="28"/>
      <c r="D20" s="28">
        <v>36591.699999999997</v>
      </c>
      <c r="E20" s="28">
        <v>32743</v>
      </c>
      <c r="F20" s="28">
        <v>36255.4</v>
      </c>
      <c r="G20" s="28">
        <f>F20/E20*100</f>
        <v>110.72717832819229</v>
      </c>
      <c r="H20" s="40"/>
    </row>
    <row r="21" spans="1:8" ht="56.25" customHeight="1" x14ac:dyDescent="0.25">
      <c r="A21" s="40"/>
      <c r="B21" s="2" t="s">
        <v>183</v>
      </c>
      <c r="C21" s="28"/>
      <c r="D21" s="28">
        <v>21174.7</v>
      </c>
      <c r="E21" s="28">
        <v>18546.400000000001</v>
      </c>
      <c r="F21" s="28">
        <v>21141.7</v>
      </c>
      <c r="G21" s="28">
        <f t="shared" ref="G21:G23" si="0">F21/E21*100</f>
        <v>113.99355130914894</v>
      </c>
      <c r="H21" s="40"/>
    </row>
    <row r="22" spans="1:8" ht="25.5" x14ac:dyDescent="0.25">
      <c r="A22" s="40"/>
      <c r="B22" s="2" t="s">
        <v>176</v>
      </c>
      <c r="C22" s="27"/>
      <c r="D22" s="27">
        <v>74</v>
      </c>
      <c r="E22" s="27">
        <v>77</v>
      </c>
      <c r="F22" s="27">
        <v>77</v>
      </c>
      <c r="G22" s="28">
        <f t="shared" si="0"/>
        <v>100</v>
      </c>
      <c r="H22" s="40"/>
    </row>
    <row r="23" spans="1:8" ht="63.75" x14ac:dyDescent="0.25">
      <c r="A23" s="40"/>
      <c r="B23" s="2" t="s">
        <v>177</v>
      </c>
      <c r="C23" s="27"/>
      <c r="D23" s="27">
        <v>52</v>
      </c>
      <c r="E23" s="27">
        <v>80</v>
      </c>
      <c r="F23" s="27">
        <v>56</v>
      </c>
      <c r="G23" s="28">
        <f t="shared" si="0"/>
        <v>70</v>
      </c>
      <c r="H23" s="2" t="s">
        <v>190</v>
      </c>
    </row>
  </sheetData>
  <mergeCells count="18">
    <mergeCell ref="A16:H16"/>
    <mergeCell ref="A17:A19"/>
    <mergeCell ref="B17:B19"/>
    <mergeCell ref="C17:C19"/>
    <mergeCell ref="D17:G17"/>
    <mergeCell ref="H17:H19"/>
    <mergeCell ref="D18:D19"/>
    <mergeCell ref="E18:F18"/>
    <mergeCell ref="G18:G19"/>
    <mergeCell ref="H3:H5"/>
    <mergeCell ref="D4:D5"/>
    <mergeCell ref="E4:F4"/>
    <mergeCell ref="G4:G5"/>
    <mergeCell ref="A1:H1"/>
    <mergeCell ref="A3:A5"/>
    <mergeCell ref="B3:B5"/>
    <mergeCell ref="C3:C5"/>
    <mergeCell ref="D3:G3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2" manualBreakCount="2">
    <brk id="8" max="7" man="1"/>
    <brk id="1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98" zoomScaleNormal="100" zoomScaleSheetLayoutView="98" workbookViewId="0">
      <selection activeCell="F13" sqref="F13"/>
    </sheetView>
  </sheetViews>
  <sheetFormatPr defaultRowHeight="15" x14ac:dyDescent="0.25"/>
  <cols>
    <col min="1" max="1" width="5.28515625" style="38" customWidth="1"/>
    <col min="2" max="2" width="47.7109375" style="38" customWidth="1"/>
    <col min="3" max="3" width="19.7109375" style="38" customWidth="1"/>
    <col min="4" max="4" width="16.5703125" style="38" customWidth="1"/>
    <col min="5" max="5" width="13" style="38" customWidth="1"/>
    <col min="6" max="6" width="13.140625" style="38" customWidth="1"/>
    <col min="7" max="7" width="11.85546875" style="38" customWidth="1"/>
    <col min="8" max="8" width="12.7109375" style="38" customWidth="1"/>
    <col min="9" max="16384" width="9.140625" style="38"/>
  </cols>
  <sheetData>
    <row r="1" spans="1:8" ht="31.5" customHeight="1" x14ac:dyDescent="0.25">
      <c r="A1" s="56" t="s">
        <v>122</v>
      </c>
      <c r="B1" s="56"/>
      <c r="C1" s="56"/>
      <c r="D1" s="56"/>
      <c r="E1" s="56"/>
      <c r="F1" s="56"/>
      <c r="G1" s="56"/>
      <c r="H1" s="56"/>
    </row>
    <row r="2" spans="1:8" ht="15.7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39" customHeight="1" x14ac:dyDescent="0.25">
      <c r="A3" s="51" t="s">
        <v>0</v>
      </c>
      <c r="B3" s="51" t="s">
        <v>1</v>
      </c>
      <c r="C3" s="51" t="s">
        <v>135</v>
      </c>
      <c r="D3" s="51" t="s">
        <v>2</v>
      </c>
      <c r="E3" s="51"/>
      <c r="F3" s="51"/>
      <c r="G3" s="51"/>
      <c r="H3" s="51" t="s">
        <v>3</v>
      </c>
    </row>
    <row r="4" spans="1:8" ht="39" customHeight="1" x14ac:dyDescent="0.25">
      <c r="A4" s="51"/>
      <c r="B4" s="51"/>
      <c r="C4" s="51"/>
      <c r="D4" s="51" t="s">
        <v>133</v>
      </c>
      <c r="E4" s="51" t="s">
        <v>129</v>
      </c>
      <c r="F4" s="51"/>
      <c r="G4" s="51" t="s">
        <v>132</v>
      </c>
      <c r="H4" s="51"/>
    </row>
    <row r="5" spans="1:8" ht="25.5" customHeight="1" x14ac:dyDescent="0.25">
      <c r="A5" s="51"/>
      <c r="B5" s="51"/>
      <c r="C5" s="51"/>
      <c r="D5" s="51"/>
      <c r="E5" s="19" t="s">
        <v>134</v>
      </c>
      <c r="F5" s="19" t="s">
        <v>131</v>
      </c>
      <c r="G5" s="51"/>
      <c r="H5" s="51"/>
    </row>
    <row r="6" spans="1:8" ht="79.5" customHeight="1" x14ac:dyDescent="0.25">
      <c r="A6" s="9" t="s">
        <v>4</v>
      </c>
      <c r="B6" s="10" t="s">
        <v>124</v>
      </c>
      <c r="C6" s="24" t="s">
        <v>164</v>
      </c>
      <c r="D6" s="11">
        <v>99.99</v>
      </c>
      <c r="E6" s="11">
        <v>99.99</v>
      </c>
      <c r="F6" s="11">
        <v>99.99</v>
      </c>
      <c r="G6" s="11">
        <v>100</v>
      </c>
      <c r="H6" s="40"/>
    </row>
    <row r="7" spans="1:8" ht="78.75" customHeight="1" x14ac:dyDescent="0.25">
      <c r="A7" s="9" t="s">
        <v>6</v>
      </c>
      <c r="B7" s="10" t="s">
        <v>123</v>
      </c>
      <c r="C7" s="24" t="s">
        <v>164</v>
      </c>
      <c r="D7" s="11">
        <v>99.99</v>
      </c>
      <c r="E7" s="11">
        <v>99.99</v>
      </c>
      <c r="F7" s="11">
        <v>100</v>
      </c>
      <c r="G7" s="11">
        <v>100</v>
      </c>
      <c r="H7" s="40"/>
    </row>
    <row r="9" spans="1:8" ht="18.75" x14ac:dyDescent="0.25">
      <c r="A9" s="59" t="s">
        <v>166</v>
      </c>
      <c r="B9" s="59"/>
      <c r="C9" s="59"/>
      <c r="D9" s="59"/>
      <c r="E9" s="59"/>
      <c r="F9" s="59"/>
      <c r="G9" s="59"/>
      <c r="H9" s="59"/>
    </row>
    <row r="10" spans="1:8" ht="22.5" customHeight="1" x14ac:dyDescent="0.25">
      <c r="A10" s="52" t="s">
        <v>0</v>
      </c>
      <c r="B10" s="52" t="s">
        <v>1</v>
      </c>
      <c r="C10" s="53" t="s">
        <v>135</v>
      </c>
      <c r="D10" s="52" t="s">
        <v>2</v>
      </c>
      <c r="E10" s="52"/>
      <c r="F10" s="52"/>
      <c r="G10" s="52"/>
      <c r="H10" s="52" t="s">
        <v>3</v>
      </c>
    </row>
    <row r="11" spans="1:8" ht="24" customHeight="1" x14ac:dyDescent="0.25">
      <c r="A11" s="52"/>
      <c r="B11" s="52"/>
      <c r="C11" s="60"/>
      <c r="D11" s="53" t="s">
        <v>139</v>
      </c>
      <c r="E11" s="62" t="s">
        <v>129</v>
      </c>
      <c r="F11" s="63"/>
      <c r="G11" s="64" t="s">
        <v>132</v>
      </c>
      <c r="H11" s="52"/>
    </row>
    <row r="12" spans="1:8" ht="21.75" customHeight="1" x14ac:dyDescent="0.25">
      <c r="A12" s="52"/>
      <c r="B12" s="52"/>
      <c r="C12" s="61"/>
      <c r="D12" s="61"/>
      <c r="E12" s="36" t="s">
        <v>130</v>
      </c>
      <c r="F12" s="36" t="s">
        <v>131</v>
      </c>
      <c r="G12" s="61"/>
      <c r="H12" s="52"/>
    </row>
    <row r="13" spans="1:8" ht="51" x14ac:dyDescent="0.25">
      <c r="A13" s="9" t="s">
        <v>4</v>
      </c>
      <c r="B13" s="2" t="s">
        <v>175</v>
      </c>
      <c r="C13" s="40"/>
      <c r="D13" s="27">
        <v>98459</v>
      </c>
      <c r="E13" s="27">
        <v>102196</v>
      </c>
      <c r="F13" s="27">
        <v>102196</v>
      </c>
      <c r="G13" s="27">
        <v>100</v>
      </c>
      <c r="H13" s="40"/>
    </row>
  </sheetData>
  <mergeCells count="18">
    <mergeCell ref="H3:H5"/>
    <mergeCell ref="D4:D5"/>
    <mergeCell ref="E4:F4"/>
    <mergeCell ref="G4:G5"/>
    <mergeCell ref="A1:H1"/>
    <mergeCell ref="A3:A5"/>
    <mergeCell ref="B3:B5"/>
    <mergeCell ref="C3:C5"/>
    <mergeCell ref="D3:G3"/>
    <mergeCell ref="A9:H9"/>
    <mergeCell ref="A10:A12"/>
    <mergeCell ref="B10:B12"/>
    <mergeCell ref="C10:C12"/>
    <mergeCell ref="D10:G10"/>
    <mergeCell ref="H10:H12"/>
    <mergeCell ref="D11:D12"/>
    <mergeCell ref="E11:F11"/>
    <mergeCell ref="G11:G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ОБЩ</vt:lpstr>
      <vt:lpstr>Пп1</vt:lpstr>
      <vt:lpstr>Пп2</vt:lpstr>
      <vt:lpstr>Пп3</vt:lpstr>
      <vt:lpstr>Пп4</vt:lpstr>
      <vt:lpstr>Пп5</vt:lpstr>
      <vt:lpstr>Пп6</vt:lpstr>
      <vt:lpstr>Пп7</vt:lpstr>
      <vt:lpstr>Пп8</vt:lpstr>
      <vt:lpstr>Пп9</vt:lpstr>
      <vt:lpstr>ОБЩ!Область_печати</vt:lpstr>
      <vt:lpstr>Пп1!Область_печати</vt:lpstr>
      <vt:lpstr>Пп2!Область_печати</vt:lpstr>
      <vt:lpstr>Пп4!Область_печати</vt:lpstr>
      <vt:lpstr>Пп5!Область_печати</vt:lpstr>
      <vt:lpstr>Пп6!Область_печати</vt:lpstr>
      <vt:lpstr>Пп7!Область_печати</vt:lpstr>
      <vt:lpstr>Пп8!Область_печати</vt:lpstr>
      <vt:lpstr>Пп9!Область_печати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2016-03-24T05:57:00Z</dcterms:modified>
</cp:coreProperties>
</file>